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73" i="1" l="1"/>
  <c r="C73" i="1"/>
  <c r="F72" i="1"/>
  <c r="C72" i="1"/>
  <c r="F71" i="1"/>
  <c r="C71" i="1"/>
  <c r="F70" i="1"/>
  <c r="C70" i="1"/>
  <c r="F69" i="1"/>
  <c r="C69" i="1"/>
  <c r="H68" i="1"/>
  <c r="G68" i="1"/>
  <c r="F68" i="1"/>
  <c r="E68" i="1"/>
  <c r="D68" i="1"/>
  <c r="C68" i="1"/>
  <c r="F67" i="1"/>
  <c r="C67" i="1"/>
  <c r="F66" i="1"/>
  <c r="C66" i="1"/>
  <c r="F65" i="1"/>
  <c r="C65" i="1"/>
  <c r="F64" i="1"/>
  <c r="C64" i="1"/>
  <c r="H63" i="1"/>
  <c r="G63" i="1"/>
  <c r="F63" i="1"/>
  <c r="E63" i="1"/>
  <c r="D63" i="1"/>
  <c r="C63" i="1"/>
  <c r="F62" i="1"/>
  <c r="C62" i="1"/>
  <c r="F61" i="1"/>
  <c r="C61" i="1"/>
  <c r="F60" i="1"/>
  <c r="C60" i="1"/>
  <c r="H59" i="1"/>
  <c r="G59" i="1"/>
  <c r="F59" i="1"/>
  <c r="E59" i="1"/>
  <c r="D59" i="1"/>
  <c r="C59" i="1"/>
  <c r="F58" i="1"/>
  <c r="C58" i="1"/>
  <c r="F57" i="1"/>
  <c r="C57" i="1"/>
  <c r="F56" i="1"/>
  <c r="C56" i="1"/>
  <c r="F55" i="1"/>
  <c r="C55" i="1"/>
  <c r="F54" i="1"/>
  <c r="C54" i="1"/>
  <c r="H53" i="1"/>
  <c r="G53" i="1"/>
  <c r="F53" i="1"/>
  <c r="E53" i="1"/>
  <c r="D53" i="1"/>
  <c r="C53" i="1"/>
  <c r="F52" i="1"/>
  <c r="C52" i="1"/>
  <c r="F51" i="1"/>
  <c r="C51" i="1"/>
  <c r="F50" i="1"/>
  <c r="C50" i="1"/>
  <c r="F49" i="1"/>
  <c r="C49" i="1"/>
  <c r="H48" i="1"/>
  <c r="G48" i="1"/>
  <c r="F48" i="1"/>
  <c r="E48" i="1"/>
  <c r="D48" i="1"/>
  <c r="C48" i="1"/>
  <c r="F47" i="1"/>
  <c r="C47" i="1"/>
  <c r="F46" i="1"/>
  <c r="C46" i="1"/>
  <c r="F45" i="1"/>
  <c r="C45" i="1"/>
  <c r="H44" i="1"/>
  <c r="G44" i="1"/>
  <c r="F44" i="1"/>
  <c r="E44" i="1"/>
  <c r="D44" i="1"/>
  <c r="C44" i="1"/>
  <c r="F43" i="1"/>
  <c r="C43" i="1"/>
  <c r="F42" i="1"/>
  <c r="C42" i="1"/>
  <c r="H41" i="1"/>
  <c r="G41" i="1"/>
  <c r="F41" i="1"/>
  <c r="E41" i="1"/>
  <c r="D41" i="1"/>
  <c r="C41" i="1"/>
  <c r="F40" i="1"/>
  <c r="C40" i="1"/>
  <c r="F39" i="1"/>
  <c r="C39" i="1"/>
  <c r="F38" i="1"/>
  <c r="C38" i="1"/>
  <c r="H37" i="1"/>
  <c r="G37" i="1"/>
  <c r="F37" i="1"/>
  <c r="E37" i="1"/>
  <c r="D37" i="1"/>
  <c r="C37" i="1"/>
  <c r="F36" i="1"/>
  <c r="C36" i="1"/>
  <c r="F35" i="1"/>
  <c r="C35" i="1"/>
  <c r="F34" i="1"/>
  <c r="C34" i="1"/>
  <c r="F33" i="1"/>
  <c r="C33" i="1"/>
  <c r="F32" i="1"/>
  <c r="C32" i="1"/>
  <c r="F31" i="1"/>
  <c r="C31" i="1"/>
  <c r="H30" i="1"/>
  <c r="G30" i="1"/>
  <c r="F30" i="1"/>
  <c r="E30" i="1"/>
  <c r="D30" i="1"/>
  <c r="C30" i="1"/>
  <c r="F29" i="1"/>
  <c r="C29" i="1"/>
  <c r="F28" i="1"/>
  <c r="C28" i="1"/>
  <c r="F27" i="1"/>
  <c r="C27" i="1"/>
  <c r="F26" i="1"/>
  <c r="C26" i="1"/>
  <c r="F25" i="1"/>
  <c r="C25" i="1"/>
  <c r="F24" i="1"/>
  <c r="C24" i="1"/>
  <c r="F23" i="1"/>
  <c r="C23" i="1"/>
  <c r="H22" i="1"/>
  <c r="G22" i="1"/>
  <c r="F22" i="1"/>
  <c r="E22" i="1"/>
  <c r="D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H11" i="1"/>
  <c r="G11" i="1"/>
  <c r="F11" i="1"/>
  <c r="E11" i="1"/>
  <c r="D11" i="1"/>
  <c r="C11" i="1"/>
  <c r="F10" i="1"/>
  <c r="C10" i="1"/>
  <c r="F9" i="1"/>
  <c r="C9" i="1"/>
  <c r="F8" i="1"/>
  <c r="C8" i="1"/>
  <c r="F7" i="1"/>
  <c r="C7" i="1"/>
  <c r="H6" i="1"/>
  <c r="G6" i="1"/>
  <c r="F6" i="1"/>
  <c r="E6" i="1"/>
  <c r="D6" i="1"/>
  <c r="C6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<sst xmlns="http://schemas.openxmlformats.org/spreadsheetml/2006/main" count="79" uniqueCount="70">
  <si>
    <t>单位:万元</t>
  </si>
  <si>
    <t>科目编码</t>
  </si>
  <si>
    <t>科目名称</t>
  </si>
  <si>
    <t>一般公共预算支出</t>
  </si>
  <si>
    <t>一般公共预算基本支出</t>
  </si>
  <si>
    <t>财政拨款列支数</t>
  </si>
  <si>
    <t>财政权责发生制列支数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</si>
  <si>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</si>
  <si>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</si>
  <si>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</si>
  <si>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</si>
  <si>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</si>
  <si>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</si>
  <si>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</si>
  <si>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</si>
  <si>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</si>
  <si>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</si>
  <si>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</si>
  <si>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</si>
  <si>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</si>
  <si>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</si>
  <si>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</si>
  <si>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</si>
  <si>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</si>
  <si>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</si>
  <si>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</si>
  <si>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</si>
  <si>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</si>
  <si>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</si>
  <si>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</si>
  <si>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</si>
  <si>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</si>
  <si>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</si>
  <si>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</si>
  <si>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</si>
  <si>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</si>
  <si>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</si>
  <si>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</si>
  <si>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</si>
  <si>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</si>
  <si>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</si>
  <si>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</si>
  <si>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</si>
  <si>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</si>
  <si>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</si>
  <si>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</si>
  <si>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</si>
  <si>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</si>
  <si>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</si>
  <si>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</si>
  <si>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</si>
  <si>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</si>
  <si>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</si>
  <si>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</si>
  <si>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</si>
  <si>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</si>
  <si>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</si>
  <si>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</si>
  <si>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</si>
  <si>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</si>
  <si>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</si>
  <si>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</si>
  <si>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</si>
  <si>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</si>
  <si>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</si>
  <si>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</si>
  <si>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</si>
  <si>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 xml:space="preserve">  经常性赠与</t>
  </si>
  <si>
    <t xml:space="preserve">  资本性赠与</t>
  </si>
  <si>
    <t>2022年开发区一般公共预算本级(基本)支出决算经济分类录入表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</si>
</sst>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3" fontId="3" fillId="0" borderId="6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3" fontId="3" fillId="0" borderId="7" xfId="0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sqref="A1:H1"/>
    </sheetView>
  </sheetViews>
  <sheetFormatPr defaultColWidth="12.125" defaultRowHeight="13.5" x14ac:dyDescent="0.15"/>
  <cols>
    <col min="1" max="1" width="8.75" style="1" customWidth="1"/>
    <col min="2" max="2" width="35.375" style="1" customWidth="1"/>
    <col min="3" max="3" width="15.25" style="1" customWidth="1"/>
    <col min="4" max="8" width="14.625" style="1" customWidth="1"/>
    <col min="9" max="256" width="12.125" style="1" customWidth="1"/>
    <col min="257" max="257" width="8.75" style="1" customWidth="1"/>
    <col min="258" max="258" width="35.375" style="1" customWidth="1"/>
    <col min="259" max="259" width="15.25" style="1" customWidth="1"/>
    <col min="260" max="264" width="14.625" style="1" customWidth="1"/>
    <col min="265" max="512" width="12.125" style="1" customWidth="1"/>
    <col min="513" max="513" width="8.75" style="1" customWidth="1"/>
    <col min="514" max="514" width="35.375" style="1" customWidth="1"/>
    <col min="515" max="515" width="15.25" style="1" customWidth="1"/>
    <col min="516" max="520" width="14.625" style="1" customWidth="1"/>
    <col min="521" max="768" width="12.125" style="1" customWidth="1"/>
    <col min="769" max="769" width="8.75" style="1" customWidth="1"/>
    <col min="770" max="770" width="35.375" style="1" customWidth="1"/>
    <col min="771" max="771" width="15.25" style="1" customWidth="1"/>
    <col min="772" max="776" width="14.625" style="1" customWidth="1"/>
    <col min="777" max="1024" width="12.125" style="1" customWidth="1"/>
    <col min="1025" max="1025" width="8.75" style="1" customWidth="1"/>
    <col min="1026" max="1026" width="35.375" style="1" customWidth="1"/>
    <col min="1027" max="1027" width="15.25" style="1" customWidth="1"/>
    <col min="1028" max="1032" width="14.625" style="1" customWidth="1"/>
    <col min="1033" max="1280" width="12.125" style="1" customWidth="1"/>
    <col min="1281" max="1281" width="8.75" style="1" customWidth="1"/>
    <col min="1282" max="1282" width="35.375" style="1" customWidth="1"/>
    <col min="1283" max="1283" width="15.25" style="1" customWidth="1"/>
    <col min="1284" max="1288" width="14.625" style="1" customWidth="1"/>
    <col min="1289" max="1536" width="12.125" style="1" customWidth="1"/>
    <col min="1537" max="1537" width="8.75" style="1" customWidth="1"/>
    <col min="1538" max="1538" width="35.375" style="1" customWidth="1"/>
    <col min="1539" max="1539" width="15.25" style="1" customWidth="1"/>
    <col min="1540" max="1544" width="14.625" style="1" customWidth="1"/>
    <col min="1545" max="1792" width="12.125" style="1" customWidth="1"/>
    <col min="1793" max="1793" width="8.75" style="1" customWidth="1"/>
    <col min="1794" max="1794" width="35.375" style="1" customWidth="1"/>
    <col min="1795" max="1795" width="15.25" style="1" customWidth="1"/>
    <col min="1796" max="1800" width="14.625" style="1" customWidth="1"/>
    <col min="1801" max="2048" width="12.125" style="1" customWidth="1"/>
    <col min="2049" max="2049" width="8.75" style="1" customWidth="1"/>
    <col min="2050" max="2050" width="35.375" style="1" customWidth="1"/>
    <col min="2051" max="2051" width="15.25" style="1" customWidth="1"/>
    <col min="2052" max="2056" width="14.625" style="1" customWidth="1"/>
    <col min="2057" max="2304" width="12.125" style="1" customWidth="1"/>
    <col min="2305" max="2305" width="8.75" style="1" customWidth="1"/>
    <col min="2306" max="2306" width="35.375" style="1" customWidth="1"/>
    <col min="2307" max="2307" width="15.25" style="1" customWidth="1"/>
    <col min="2308" max="2312" width="14.625" style="1" customWidth="1"/>
    <col min="2313" max="2560" width="12.125" style="1" customWidth="1"/>
    <col min="2561" max="2561" width="8.75" style="1" customWidth="1"/>
    <col min="2562" max="2562" width="35.375" style="1" customWidth="1"/>
    <col min="2563" max="2563" width="15.25" style="1" customWidth="1"/>
    <col min="2564" max="2568" width="14.625" style="1" customWidth="1"/>
    <col min="2569" max="2816" width="12.125" style="1" customWidth="1"/>
    <col min="2817" max="2817" width="8.75" style="1" customWidth="1"/>
    <col min="2818" max="2818" width="35.375" style="1" customWidth="1"/>
    <col min="2819" max="2819" width="15.25" style="1" customWidth="1"/>
    <col min="2820" max="2824" width="14.625" style="1" customWidth="1"/>
    <col min="2825" max="3072" width="12.125" style="1" customWidth="1"/>
    <col min="3073" max="3073" width="8.75" style="1" customWidth="1"/>
    <col min="3074" max="3074" width="35.375" style="1" customWidth="1"/>
    <col min="3075" max="3075" width="15.25" style="1" customWidth="1"/>
    <col min="3076" max="3080" width="14.625" style="1" customWidth="1"/>
    <col min="3081" max="3328" width="12.125" style="1" customWidth="1"/>
    <col min="3329" max="3329" width="8.75" style="1" customWidth="1"/>
    <col min="3330" max="3330" width="35.375" style="1" customWidth="1"/>
    <col min="3331" max="3331" width="15.25" style="1" customWidth="1"/>
    <col min="3332" max="3336" width="14.625" style="1" customWidth="1"/>
    <col min="3337" max="3584" width="12.125" style="1" customWidth="1"/>
    <col min="3585" max="3585" width="8.75" style="1" customWidth="1"/>
    <col min="3586" max="3586" width="35.375" style="1" customWidth="1"/>
    <col min="3587" max="3587" width="15.25" style="1" customWidth="1"/>
    <col min="3588" max="3592" width="14.625" style="1" customWidth="1"/>
    <col min="3593" max="3840" width="12.125" style="1" customWidth="1"/>
    <col min="3841" max="3841" width="8.75" style="1" customWidth="1"/>
    <col min="3842" max="3842" width="35.375" style="1" customWidth="1"/>
    <col min="3843" max="3843" width="15.25" style="1" customWidth="1"/>
    <col min="3844" max="3848" width="14.625" style="1" customWidth="1"/>
    <col min="3849" max="4096" width="12.125" style="1" customWidth="1"/>
    <col min="4097" max="4097" width="8.75" style="1" customWidth="1"/>
    <col min="4098" max="4098" width="35.375" style="1" customWidth="1"/>
    <col min="4099" max="4099" width="15.25" style="1" customWidth="1"/>
    <col min="4100" max="4104" width="14.625" style="1" customWidth="1"/>
    <col min="4105" max="4352" width="12.125" style="1" customWidth="1"/>
    <col min="4353" max="4353" width="8.75" style="1" customWidth="1"/>
    <col min="4354" max="4354" width="35.375" style="1" customWidth="1"/>
    <col min="4355" max="4355" width="15.25" style="1" customWidth="1"/>
    <col min="4356" max="4360" width="14.625" style="1" customWidth="1"/>
    <col min="4361" max="4608" width="12.125" style="1" customWidth="1"/>
    <col min="4609" max="4609" width="8.75" style="1" customWidth="1"/>
    <col min="4610" max="4610" width="35.375" style="1" customWidth="1"/>
    <col min="4611" max="4611" width="15.25" style="1" customWidth="1"/>
    <col min="4612" max="4616" width="14.625" style="1" customWidth="1"/>
    <col min="4617" max="4864" width="12.125" style="1" customWidth="1"/>
    <col min="4865" max="4865" width="8.75" style="1" customWidth="1"/>
    <col min="4866" max="4866" width="35.375" style="1" customWidth="1"/>
    <col min="4867" max="4867" width="15.25" style="1" customWidth="1"/>
    <col min="4868" max="4872" width="14.625" style="1" customWidth="1"/>
    <col min="4873" max="5120" width="12.125" style="1" customWidth="1"/>
    <col min="5121" max="5121" width="8.75" style="1" customWidth="1"/>
    <col min="5122" max="5122" width="35.375" style="1" customWidth="1"/>
    <col min="5123" max="5123" width="15.25" style="1" customWidth="1"/>
    <col min="5124" max="5128" width="14.625" style="1" customWidth="1"/>
    <col min="5129" max="5376" width="12.125" style="1" customWidth="1"/>
    <col min="5377" max="5377" width="8.75" style="1" customWidth="1"/>
    <col min="5378" max="5378" width="35.375" style="1" customWidth="1"/>
    <col min="5379" max="5379" width="15.25" style="1" customWidth="1"/>
    <col min="5380" max="5384" width="14.625" style="1" customWidth="1"/>
    <col min="5385" max="5632" width="12.125" style="1" customWidth="1"/>
    <col min="5633" max="5633" width="8.75" style="1" customWidth="1"/>
    <col min="5634" max="5634" width="35.375" style="1" customWidth="1"/>
    <col min="5635" max="5635" width="15.25" style="1" customWidth="1"/>
    <col min="5636" max="5640" width="14.625" style="1" customWidth="1"/>
    <col min="5641" max="5888" width="12.125" style="1" customWidth="1"/>
    <col min="5889" max="5889" width="8.75" style="1" customWidth="1"/>
    <col min="5890" max="5890" width="35.375" style="1" customWidth="1"/>
    <col min="5891" max="5891" width="15.25" style="1" customWidth="1"/>
    <col min="5892" max="5896" width="14.625" style="1" customWidth="1"/>
    <col min="5897" max="6144" width="12.125" style="1" customWidth="1"/>
    <col min="6145" max="6145" width="8.75" style="1" customWidth="1"/>
    <col min="6146" max="6146" width="35.375" style="1" customWidth="1"/>
    <col min="6147" max="6147" width="15.25" style="1" customWidth="1"/>
    <col min="6148" max="6152" width="14.625" style="1" customWidth="1"/>
    <col min="6153" max="6400" width="12.125" style="1" customWidth="1"/>
    <col min="6401" max="6401" width="8.75" style="1" customWidth="1"/>
    <col min="6402" max="6402" width="35.375" style="1" customWidth="1"/>
    <col min="6403" max="6403" width="15.25" style="1" customWidth="1"/>
    <col min="6404" max="6408" width="14.625" style="1" customWidth="1"/>
    <col min="6409" max="6656" width="12.125" style="1" customWidth="1"/>
    <col min="6657" max="6657" width="8.75" style="1" customWidth="1"/>
    <col min="6658" max="6658" width="35.375" style="1" customWidth="1"/>
    <col min="6659" max="6659" width="15.25" style="1" customWidth="1"/>
    <col min="6660" max="6664" width="14.625" style="1" customWidth="1"/>
    <col min="6665" max="6912" width="12.125" style="1" customWidth="1"/>
    <col min="6913" max="6913" width="8.75" style="1" customWidth="1"/>
    <col min="6914" max="6914" width="35.375" style="1" customWidth="1"/>
    <col min="6915" max="6915" width="15.25" style="1" customWidth="1"/>
    <col min="6916" max="6920" width="14.625" style="1" customWidth="1"/>
    <col min="6921" max="7168" width="12.125" style="1" customWidth="1"/>
    <col min="7169" max="7169" width="8.75" style="1" customWidth="1"/>
    <col min="7170" max="7170" width="35.375" style="1" customWidth="1"/>
    <col min="7171" max="7171" width="15.25" style="1" customWidth="1"/>
    <col min="7172" max="7176" width="14.625" style="1" customWidth="1"/>
    <col min="7177" max="7424" width="12.125" style="1" customWidth="1"/>
    <col min="7425" max="7425" width="8.75" style="1" customWidth="1"/>
    <col min="7426" max="7426" width="35.375" style="1" customWidth="1"/>
    <col min="7427" max="7427" width="15.25" style="1" customWidth="1"/>
    <col min="7428" max="7432" width="14.625" style="1" customWidth="1"/>
    <col min="7433" max="7680" width="12.125" style="1" customWidth="1"/>
    <col min="7681" max="7681" width="8.75" style="1" customWidth="1"/>
    <col min="7682" max="7682" width="35.375" style="1" customWidth="1"/>
    <col min="7683" max="7683" width="15.25" style="1" customWidth="1"/>
    <col min="7684" max="7688" width="14.625" style="1" customWidth="1"/>
    <col min="7689" max="7936" width="12.125" style="1" customWidth="1"/>
    <col min="7937" max="7937" width="8.75" style="1" customWidth="1"/>
    <col min="7938" max="7938" width="35.375" style="1" customWidth="1"/>
    <col min="7939" max="7939" width="15.25" style="1" customWidth="1"/>
    <col min="7940" max="7944" width="14.625" style="1" customWidth="1"/>
    <col min="7945" max="8192" width="12.125" style="1" customWidth="1"/>
    <col min="8193" max="8193" width="8.75" style="1" customWidth="1"/>
    <col min="8194" max="8194" width="35.375" style="1" customWidth="1"/>
    <col min="8195" max="8195" width="15.25" style="1" customWidth="1"/>
    <col min="8196" max="8200" width="14.625" style="1" customWidth="1"/>
    <col min="8201" max="8448" width="12.125" style="1" customWidth="1"/>
    <col min="8449" max="8449" width="8.75" style="1" customWidth="1"/>
    <col min="8450" max="8450" width="35.375" style="1" customWidth="1"/>
    <col min="8451" max="8451" width="15.25" style="1" customWidth="1"/>
    <col min="8452" max="8456" width="14.625" style="1" customWidth="1"/>
    <col min="8457" max="8704" width="12.125" style="1" customWidth="1"/>
    <col min="8705" max="8705" width="8.75" style="1" customWidth="1"/>
    <col min="8706" max="8706" width="35.375" style="1" customWidth="1"/>
    <col min="8707" max="8707" width="15.25" style="1" customWidth="1"/>
    <col min="8708" max="8712" width="14.625" style="1" customWidth="1"/>
    <col min="8713" max="8960" width="12.125" style="1" customWidth="1"/>
    <col min="8961" max="8961" width="8.75" style="1" customWidth="1"/>
    <col min="8962" max="8962" width="35.375" style="1" customWidth="1"/>
    <col min="8963" max="8963" width="15.25" style="1" customWidth="1"/>
    <col min="8964" max="8968" width="14.625" style="1" customWidth="1"/>
    <col min="8969" max="9216" width="12.125" style="1" customWidth="1"/>
    <col min="9217" max="9217" width="8.75" style="1" customWidth="1"/>
    <col min="9218" max="9218" width="35.375" style="1" customWidth="1"/>
    <col min="9219" max="9219" width="15.25" style="1" customWidth="1"/>
    <col min="9220" max="9224" width="14.625" style="1" customWidth="1"/>
    <col min="9225" max="9472" width="12.125" style="1" customWidth="1"/>
    <col min="9473" max="9473" width="8.75" style="1" customWidth="1"/>
    <col min="9474" max="9474" width="35.375" style="1" customWidth="1"/>
    <col min="9475" max="9475" width="15.25" style="1" customWidth="1"/>
    <col min="9476" max="9480" width="14.625" style="1" customWidth="1"/>
    <col min="9481" max="9728" width="12.125" style="1" customWidth="1"/>
    <col min="9729" max="9729" width="8.75" style="1" customWidth="1"/>
    <col min="9730" max="9730" width="35.375" style="1" customWidth="1"/>
    <col min="9731" max="9731" width="15.25" style="1" customWidth="1"/>
    <col min="9732" max="9736" width="14.625" style="1" customWidth="1"/>
    <col min="9737" max="9984" width="12.125" style="1" customWidth="1"/>
    <col min="9985" max="9985" width="8.75" style="1" customWidth="1"/>
    <col min="9986" max="9986" width="35.375" style="1" customWidth="1"/>
    <col min="9987" max="9987" width="15.25" style="1" customWidth="1"/>
    <col min="9988" max="9992" width="14.625" style="1" customWidth="1"/>
    <col min="9993" max="10240" width="12.125" style="1" customWidth="1"/>
    <col min="10241" max="10241" width="8.75" style="1" customWidth="1"/>
    <col min="10242" max="10242" width="35.375" style="1" customWidth="1"/>
    <col min="10243" max="10243" width="15.25" style="1" customWidth="1"/>
    <col min="10244" max="10248" width="14.625" style="1" customWidth="1"/>
    <col min="10249" max="10496" width="12.125" style="1" customWidth="1"/>
    <col min="10497" max="10497" width="8.75" style="1" customWidth="1"/>
    <col min="10498" max="10498" width="35.375" style="1" customWidth="1"/>
    <col min="10499" max="10499" width="15.25" style="1" customWidth="1"/>
    <col min="10500" max="10504" width="14.625" style="1" customWidth="1"/>
    <col min="10505" max="10752" width="12.125" style="1" customWidth="1"/>
    <col min="10753" max="10753" width="8.75" style="1" customWidth="1"/>
    <col min="10754" max="10754" width="35.375" style="1" customWidth="1"/>
    <col min="10755" max="10755" width="15.25" style="1" customWidth="1"/>
    <col min="10756" max="10760" width="14.625" style="1" customWidth="1"/>
    <col min="10761" max="11008" width="12.125" style="1" customWidth="1"/>
    <col min="11009" max="11009" width="8.75" style="1" customWidth="1"/>
    <col min="11010" max="11010" width="35.375" style="1" customWidth="1"/>
    <col min="11011" max="11011" width="15.25" style="1" customWidth="1"/>
    <col min="11012" max="11016" width="14.625" style="1" customWidth="1"/>
    <col min="11017" max="11264" width="12.125" style="1" customWidth="1"/>
    <col min="11265" max="11265" width="8.75" style="1" customWidth="1"/>
    <col min="11266" max="11266" width="35.375" style="1" customWidth="1"/>
    <col min="11267" max="11267" width="15.25" style="1" customWidth="1"/>
    <col min="11268" max="11272" width="14.625" style="1" customWidth="1"/>
    <col min="11273" max="11520" width="12.125" style="1" customWidth="1"/>
    <col min="11521" max="11521" width="8.75" style="1" customWidth="1"/>
    <col min="11522" max="11522" width="35.375" style="1" customWidth="1"/>
    <col min="11523" max="11523" width="15.25" style="1" customWidth="1"/>
    <col min="11524" max="11528" width="14.625" style="1" customWidth="1"/>
    <col min="11529" max="11776" width="12.125" style="1" customWidth="1"/>
    <col min="11777" max="11777" width="8.75" style="1" customWidth="1"/>
    <col min="11778" max="11778" width="35.375" style="1" customWidth="1"/>
    <col min="11779" max="11779" width="15.25" style="1" customWidth="1"/>
    <col min="11780" max="11784" width="14.625" style="1" customWidth="1"/>
    <col min="11785" max="12032" width="12.125" style="1" customWidth="1"/>
    <col min="12033" max="12033" width="8.75" style="1" customWidth="1"/>
    <col min="12034" max="12034" width="35.375" style="1" customWidth="1"/>
    <col min="12035" max="12035" width="15.25" style="1" customWidth="1"/>
    <col min="12036" max="12040" width="14.625" style="1" customWidth="1"/>
    <col min="12041" max="12288" width="12.125" style="1" customWidth="1"/>
    <col min="12289" max="12289" width="8.75" style="1" customWidth="1"/>
    <col min="12290" max="12290" width="35.375" style="1" customWidth="1"/>
    <col min="12291" max="12291" width="15.25" style="1" customWidth="1"/>
    <col min="12292" max="12296" width="14.625" style="1" customWidth="1"/>
    <col min="12297" max="12544" width="12.125" style="1" customWidth="1"/>
    <col min="12545" max="12545" width="8.75" style="1" customWidth="1"/>
    <col min="12546" max="12546" width="35.375" style="1" customWidth="1"/>
    <col min="12547" max="12547" width="15.25" style="1" customWidth="1"/>
    <col min="12548" max="12552" width="14.625" style="1" customWidth="1"/>
    <col min="12553" max="12800" width="12.125" style="1" customWidth="1"/>
    <col min="12801" max="12801" width="8.75" style="1" customWidth="1"/>
    <col min="12802" max="12802" width="35.375" style="1" customWidth="1"/>
    <col min="12803" max="12803" width="15.25" style="1" customWidth="1"/>
    <col min="12804" max="12808" width="14.625" style="1" customWidth="1"/>
    <col min="12809" max="13056" width="12.125" style="1" customWidth="1"/>
    <col min="13057" max="13057" width="8.75" style="1" customWidth="1"/>
    <col min="13058" max="13058" width="35.375" style="1" customWidth="1"/>
    <col min="13059" max="13059" width="15.25" style="1" customWidth="1"/>
    <col min="13060" max="13064" width="14.625" style="1" customWidth="1"/>
    <col min="13065" max="13312" width="12.125" style="1" customWidth="1"/>
    <col min="13313" max="13313" width="8.75" style="1" customWidth="1"/>
    <col min="13314" max="13314" width="35.375" style="1" customWidth="1"/>
    <col min="13315" max="13315" width="15.25" style="1" customWidth="1"/>
    <col min="13316" max="13320" width="14.625" style="1" customWidth="1"/>
    <col min="13321" max="13568" width="12.125" style="1" customWidth="1"/>
    <col min="13569" max="13569" width="8.75" style="1" customWidth="1"/>
    <col min="13570" max="13570" width="35.375" style="1" customWidth="1"/>
    <col min="13571" max="13571" width="15.25" style="1" customWidth="1"/>
    <col min="13572" max="13576" width="14.625" style="1" customWidth="1"/>
    <col min="13577" max="13824" width="12.125" style="1" customWidth="1"/>
    <col min="13825" max="13825" width="8.75" style="1" customWidth="1"/>
    <col min="13826" max="13826" width="35.375" style="1" customWidth="1"/>
    <col min="13827" max="13827" width="15.25" style="1" customWidth="1"/>
    <col min="13828" max="13832" width="14.625" style="1" customWidth="1"/>
    <col min="13833" max="14080" width="12.125" style="1" customWidth="1"/>
    <col min="14081" max="14081" width="8.75" style="1" customWidth="1"/>
    <col min="14082" max="14082" width="35.375" style="1" customWidth="1"/>
    <col min="14083" max="14083" width="15.25" style="1" customWidth="1"/>
    <col min="14084" max="14088" width="14.625" style="1" customWidth="1"/>
    <col min="14089" max="14336" width="12.125" style="1" customWidth="1"/>
    <col min="14337" max="14337" width="8.75" style="1" customWidth="1"/>
    <col min="14338" max="14338" width="35.375" style="1" customWidth="1"/>
    <col min="14339" max="14339" width="15.25" style="1" customWidth="1"/>
    <col min="14340" max="14344" width="14.625" style="1" customWidth="1"/>
    <col min="14345" max="14592" width="12.125" style="1" customWidth="1"/>
    <col min="14593" max="14593" width="8.75" style="1" customWidth="1"/>
    <col min="14594" max="14594" width="35.375" style="1" customWidth="1"/>
    <col min="14595" max="14595" width="15.25" style="1" customWidth="1"/>
    <col min="14596" max="14600" width="14.625" style="1" customWidth="1"/>
    <col min="14601" max="14848" width="12.125" style="1" customWidth="1"/>
    <col min="14849" max="14849" width="8.75" style="1" customWidth="1"/>
    <col min="14850" max="14850" width="35.375" style="1" customWidth="1"/>
    <col min="14851" max="14851" width="15.25" style="1" customWidth="1"/>
    <col min="14852" max="14856" width="14.625" style="1" customWidth="1"/>
    <col min="14857" max="15104" width="12.125" style="1" customWidth="1"/>
    <col min="15105" max="15105" width="8.75" style="1" customWidth="1"/>
    <col min="15106" max="15106" width="35.375" style="1" customWidth="1"/>
    <col min="15107" max="15107" width="15.25" style="1" customWidth="1"/>
    <col min="15108" max="15112" width="14.625" style="1" customWidth="1"/>
    <col min="15113" max="15360" width="12.125" style="1" customWidth="1"/>
    <col min="15361" max="15361" width="8.75" style="1" customWidth="1"/>
    <col min="15362" max="15362" width="35.375" style="1" customWidth="1"/>
    <col min="15363" max="15363" width="15.25" style="1" customWidth="1"/>
    <col min="15364" max="15368" width="14.625" style="1" customWidth="1"/>
    <col min="15369" max="15616" width="12.125" style="1" customWidth="1"/>
    <col min="15617" max="15617" width="8.75" style="1" customWidth="1"/>
    <col min="15618" max="15618" width="35.375" style="1" customWidth="1"/>
    <col min="15619" max="15619" width="15.25" style="1" customWidth="1"/>
    <col min="15620" max="15624" width="14.625" style="1" customWidth="1"/>
    <col min="15625" max="15872" width="12.125" style="1" customWidth="1"/>
    <col min="15873" max="15873" width="8.75" style="1" customWidth="1"/>
    <col min="15874" max="15874" width="35.375" style="1" customWidth="1"/>
    <col min="15875" max="15875" width="15.25" style="1" customWidth="1"/>
    <col min="15876" max="15880" width="14.625" style="1" customWidth="1"/>
    <col min="15881" max="16128" width="12.125" style="1" customWidth="1"/>
    <col min="16129" max="16129" width="8.75" style="1" customWidth="1"/>
    <col min="16130" max="16130" width="35.375" style="1" customWidth="1"/>
    <col min="16131" max="16131" width="15.25" style="1" customWidth="1"/>
    <col min="16132" max="16136" width="14.625" style="1" customWidth="1"/>
    <col min="16137" max="16384" width="12.125" style="1" customWidth="1"/>
  </cols>
  <sheetData>
    <row r="1" spans="1:8" ht="42.75" customHeight="1" x14ac:dyDescent="0.15">
      <c r="A1" s="21" t="s">
        <v>69</v>
      </c>
      <c r="B1" s="21"/>
      <c r="C1" s="21"/>
      <c r="D1" s="21"/>
      <c r="E1" s="21"/>
      <c r="F1" s="21"/>
      <c r="G1" s="21"/>
      <c r="H1" s="21"/>
    </row>
    <row r="2" spans="1:8" ht="16.899999999999999" customHeight="1" x14ac:dyDescent="0.15">
      <c r="A2" s="2"/>
      <c r="B2" s="2"/>
      <c r="C2" s="2"/>
      <c r="D2" s="2"/>
      <c r="E2" s="2"/>
      <c r="F2" s="2"/>
      <c r="G2" s="2"/>
      <c r="H2" s="3" t="s">
        <v>0</v>
      </c>
    </row>
    <row r="3" spans="1:8" s="7" customFormat="1" ht="17.25" customHeight="1" x14ac:dyDescent="0.15">
      <c r="A3" s="22" t="s">
        <v>1</v>
      </c>
      <c r="B3" s="23" t="s">
        <v>2</v>
      </c>
      <c r="C3" s="23" t="s">
        <v>3</v>
      </c>
      <c r="D3" s="4"/>
      <c r="E3" s="5"/>
      <c r="F3" s="23" t="s">
        <v>4</v>
      </c>
      <c r="G3" s="4"/>
      <c r="H3" s="6"/>
    </row>
    <row r="4" spans="1:8" s="7" customFormat="1" ht="35.25" customHeight="1" x14ac:dyDescent="0.15">
      <c r="A4" s="22"/>
      <c r="B4" s="23"/>
      <c r="C4" s="24"/>
      <c r="D4" s="15" t="s">
        <v>5</v>
      </c>
      <c r="E4" s="16" t="s">
        <v>6</v>
      </c>
      <c r="F4" s="24"/>
      <c r="G4" s="17" t="s">
        <v>5</v>
      </c>
      <c r="H4" s="18" t="s">
        <v>6</v>
      </c>
    </row>
    <row r="5" spans="1:8" ht="17.100000000000001" customHeight="1" x14ac:dyDescent="0.15">
      <c r="A5" s="8"/>
      <c r="B5" s="19" t="s">
        <v>3</v>
      </c>
      <c r="C5" s="10">
        <f>C6+C11+C22+C30+C37+C41+C44+C48+C53+C59+C63+C68</f>
        <v>47866</v>
      </c>
      <c r="D5" s="10">
        <f>D6+D11+D22+D30+D37+D41+D44+D48+D53+D59+D63+D68</f>
        <v>47866</v>
      </c>
      <c r="E5" s="10">
        <f>E6+E11+E22+E30+E37+E41+E44+E48+E53+E59+E63+E68</f>
        <v>0</v>
      </c>
      <c r="F5" s="10">
        <f>F6+F11+F22+F30+F37+F41+F44+F48+F53+F59+F63+F68</f>
        <v>6533</v>
      </c>
      <c r="G5" s="10">
        <f>SUM(G6,G11,G22,G30,G37,G41,G44,G48,G53,G59,G63,G68)</f>
        <v>6533</v>
      </c>
      <c r="H5" s="10">
        <f>SUM(H6,H11,H22,H30,H37,H41,H44,H48,H53,H59,H63,H68)</f>
        <v>0</v>
      </c>
    </row>
    <row r="6" spans="1:8" ht="17.100000000000001" customHeight="1" x14ac:dyDescent="0.15">
      <c r="A6" s="8">
        <v>501</v>
      </c>
      <c r="B6" s="20" t="s">
        <v>7</v>
      </c>
      <c r="C6" s="10">
        <f t="shared" ref="C6:H6" si="0">SUM(C7:C10)</f>
        <v>5105</v>
      </c>
      <c r="D6" s="10">
        <f t="shared" si="0"/>
        <v>5105</v>
      </c>
      <c r="E6" s="10">
        <f t="shared" si="0"/>
        <v>0</v>
      </c>
      <c r="F6" s="10">
        <f t="shared" si="0"/>
        <v>4794</v>
      </c>
      <c r="G6" s="10">
        <f t="shared" si="0"/>
        <v>4794</v>
      </c>
      <c r="H6" s="10">
        <f t="shared" si="0"/>
        <v>0</v>
      </c>
    </row>
    <row r="7" spans="1:8" ht="17.100000000000001" customHeight="1" x14ac:dyDescent="0.15">
      <c r="A7" s="8">
        <v>50101</v>
      </c>
      <c r="B7" s="14" t="s">
        <v>8</v>
      </c>
      <c r="C7" s="10">
        <f>D7+E7</f>
        <v>4098</v>
      </c>
      <c r="D7" s="10">
        <v>4098</v>
      </c>
      <c r="E7" s="10">
        <v>0</v>
      </c>
      <c r="F7" s="10">
        <f>G7+H7</f>
        <v>3803</v>
      </c>
      <c r="G7" s="10">
        <v>3803</v>
      </c>
      <c r="H7" s="10">
        <v>0</v>
      </c>
    </row>
    <row r="8" spans="1:8" ht="17.100000000000001" customHeight="1" x14ac:dyDescent="0.15">
      <c r="A8" s="8">
        <v>50102</v>
      </c>
      <c r="B8" s="14" t="s">
        <v>9</v>
      </c>
      <c r="C8" s="10">
        <f>D8+E8</f>
        <v>467</v>
      </c>
      <c r="D8" s="10">
        <v>467</v>
      </c>
      <c r="E8" s="10">
        <v>0</v>
      </c>
      <c r="F8" s="10">
        <f>G8+H8</f>
        <v>467</v>
      </c>
      <c r="G8" s="10">
        <v>467</v>
      </c>
      <c r="H8" s="10">
        <v>0</v>
      </c>
    </row>
    <row r="9" spans="1:8" ht="17.100000000000001" customHeight="1" x14ac:dyDescent="0.15">
      <c r="A9" s="8">
        <v>50103</v>
      </c>
      <c r="B9" s="14" t="s">
        <v>10</v>
      </c>
      <c r="C9" s="10">
        <f>D9+E9</f>
        <v>360</v>
      </c>
      <c r="D9" s="10">
        <v>360</v>
      </c>
      <c r="E9" s="10">
        <v>0</v>
      </c>
      <c r="F9" s="10">
        <f>G9+H9</f>
        <v>360</v>
      </c>
      <c r="G9" s="10">
        <v>360</v>
      </c>
      <c r="H9" s="10">
        <v>0</v>
      </c>
    </row>
    <row r="10" spans="1:8" ht="17.100000000000001" customHeight="1" x14ac:dyDescent="0.15">
      <c r="A10" s="8">
        <v>50199</v>
      </c>
      <c r="B10" s="14" t="s">
        <v>11</v>
      </c>
      <c r="C10" s="10">
        <f>D10+E10</f>
        <v>180</v>
      </c>
      <c r="D10" s="10">
        <v>180</v>
      </c>
      <c r="E10" s="10">
        <v>0</v>
      </c>
      <c r="F10" s="10">
        <f>G10+H10</f>
        <v>164</v>
      </c>
      <c r="G10" s="10">
        <v>164</v>
      </c>
      <c r="H10" s="10">
        <v>0</v>
      </c>
    </row>
    <row r="11" spans="1:8" ht="17.100000000000001" customHeight="1" x14ac:dyDescent="0.15">
      <c r="A11" s="8">
        <v>502</v>
      </c>
      <c r="B11" s="20" t="s">
        <v>12</v>
      </c>
      <c r="C11" s="10">
        <f t="shared" ref="C11:H11" si="1">SUM(C12:C21)</f>
        <v>9941</v>
      </c>
      <c r="D11" s="10">
        <f t="shared" si="1"/>
        <v>9941</v>
      </c>
      <c r="E11" s="10">
        <f t="shared" si="1"/>
        <v>0</v>
      </c>
      <c r="F11" s="10">
        <f t="shared" si="1"/>
        <v>1378</v>
      </c>
      <c r="G11" s="10">
        <f t="shared" si="1"/>
        <v>1378</v>
      </c>
      <c r="H11" s="10">
        <f t="shared" si="1"/>
        <v>0</v>
      </c>
    </row>
    <row r="12" spans="1:8" ht="17.100000000000001" customHeight="1" x14ac:dyDescent="0.15">
      <c r="A12" s="8">
        <v>50201</v>
      </c>
      <c r="B12" s="14" t="s">
        <v>13</v>
      </c>
      <c r="C12" s="10">
        <f t="shared" ref="C12:C21" si="2">D12+E12</f>
        <v>3077</v>
      </c>
      <c r="D12" s="10">
        <v>3077</v>
      </c>
      <c r="E12" s="10">
        <v>0</v>
      </c>
      <c r="F12" s="10">
        <f t="shared" ref="F12:F21" si="3">G12+H12</f>
        <v>1220</v>
      </c>
      <c r="G12" s="10">
        <v>1220</v>
      </c>
      <c r="H12" s="10">
        <v>0</v>
      </c>
    </row>
    <row r="13" spans="1:8" ht="17.100000000000001" customHeight="1" x14ac:dyDescent="0.15">
      <c r="A13" s="8">
        <v>50202</v>
      </c>
      <c r="B13" s="14" t="s">
        <v>14</v>
      </c>
      <c r="C13" s="10">
        <f t="shared" si="2"/>
        <v>0</v>
      </c>
      <c r="D13" s="10">
        <v>0</v>
      </c>
      <c r="E13" s="10">
        <v>0</v>
      </c>
      <c r="F13" s="10">
        <f t="shared" si="3"/>
        <v>0</v>
      </c>
      <c r="G13" s="10">
        <v>0</v>
      </c>
      <c r="H13" s="10">
        <v>0</v>
      </c>
    </row>
    <row r="14" spans="1:8" ht="17.100000000000001" customHeight="1" x14ac:dyDescent="0.15">
      <c r="A14" s="8">
        <v>50203</v>
      </c>
      <c r="B14" s="14" t="s">
        <v>15</v>
      </c>
      <c r="C14" s="10">
        <f t="shared" si="2"/>
        <v>0</v>
      </c>
      <c r="D14" s="10">
        <v>0</v>
      </c>
      <c r="E14" s="10">
        <v>0</v>
      </c>
      <c r="F14" s="10">
        <f t="shared" si="3"/>
        <v>0</v>
      </c>
      <c r="G14" s="10">
        <v>0</v>
      </c>
      <c r="H14" s="10">
        <v>0</v>
      </c>
    </row>
    <row r="15" spans="1:8" ht="17.100000000000001" customHeight="1" x14ac:dyDescent="0.15">
      <c r="A15" s="8">
        <v>50204</v>
      </c>
      <c r="B15" s="14" t="s">
        <v>16</v>
      </c>
      <c r="C15" s="10">
        <f t="shared" si="2"/>
        <v>64</v>
      </c>
      <c r="D15" s="10">
        <v>64</v>
      </c>
      <c r="E15" s="10">
        <v>0</v>
      </c>
      <c r="F15" s="10">
        <f t="shared" si="3"/>
        <v>0</v>
      </c>
      <c r="G15" s="10">
        <v>0</v>
      </c>
      <c r="H15" s="10">
        <v>0</v>
      </c>
    </row>
    <row r="16" spans="1:8" ht="17.100000000000001" customHeight="1" x14ac:dyDescent="0.15">
      <c r="A16" s="8">
        <v>50205</v>
      </c>
      <c r="B16" s="14" t="s">
        <v>17</v>
      </c>
      <c r="C16" s="10">
        <f t="shared" si="2"/>
        <v>4791</v>
      </c>
      <c r="D16" s="10">
        <v>4791</v>
      </c>
      <c r="E16" s="10">
        <v>0</v>
      </c>
      <c r="F16" s="10">
        <f t="shared" si="3"/>
        <v>158</v>
      </c>
      <c r="G16" s="10">
        <v>158</v>
      </c>
      <c r="H16" s="10">
        <v>0</v>
      </c>
    </row>
    <row r="17" spans="1:8" ht="17.100000000000001" customHeight="1" x14ac:dyDescent="0.15">
      <c r="A17" s="8">
        <v>50206</v>
      </c>
      <c r="B17" s="14" t="s">
        <v>18</v>
      </c>
      <c r="C17" s="10">
        <f t="shared" si="2"/>
        <v>0</v>
      </c>
      <c r="D17" s="10">
        <v>0</v>
      </c>
      <c r="E17" s="10">
        <v>0</v>
      </c>
      <c r="F17" s="10">
        <f t="shared" si="3"/>
        <v>0</v>
      </c>
      <c r="G17" s="10">
        <v>0</v>
      </c>
      <c r="H17" s="10">
        <v>0</v>
      </c>
    </row>
    <row r="18" spans="1:8" ht="17.100000000000001" customHeight="1" x14ac:dyDescent="0.15">
      <c r="A18" s="8">
        <v>50207</v>
      </c>
      <c r="B18" s="14" t="s">
        <v>19</v>
      </c>
      <c r="C18" s="10">
        <f t="shared" si="2"/>
        <v>0</v>
      </c>
      <c r="D18" s="10">
        <v>0</v>
      </c>
      <c r="E18" s="10">
        <v>0</v>
      </c>
      <c r="F18" s="10">
        <f t="shared" si="3"/>
        <v>0</v>
      </c>
      <c r="G18" s="10">
        <v>0</v>
      </c>
      <c r="H18" s="10">
        <v>0</v>
      </c>
    </row>
    <row r="19" spans="1:8" ht="17.100000000000001" customHeight="1" x14ac:dyDescent="0.15">
      <c r="A19" s="8">
        <v>50208</v>
      </c>
      <c r="B19" s="14" t="s">
        <v>20</v>
      </c>
      <c r="C19" s="10">
        <f t="shared" si="2"/>
        <v>25</v>
      </c>
      <c r="D19" s="10">
        <v>25</v>
      </c>
      <c r="E19" s="10">
        <v>0</v>
      </c>
      <c r="F19" s="10">
        <f t="shared" si="3"/>
        <v>0</v>
      </c>
      <c r="G19" s="10">
        <v>0</v>
      </c>
      <c r="H19" s="10">
        <v>0</v>
      </c>
    </row>
    <row r="20" spans="1:8" ht="17.100000000000001" customHeight="1" x14ac:dyDescent="0.15">
      <c r="A20" s="8">
        <v>50209</v>
      </c>
      <c r="B20" s="14" t="s">
        <v>21</v>
      </c>
      <c r="C20" s="10">
        <f t="shared" si="2"/>
        <v>34</v>
      </c>
      <c r="D20" s="10">
        <v>34</v>
      </c>
      <c r="E20" s="10">
        <v>0</v>
      </c>
      <c r="F20" s="10">
        <f t="shared" si="3"/>
        <v>0</v>
      </c>
      <c r="G20" s="10">
        <v>0</v>
      </c>
      <c r="H20" s="10">
        <v>0</v>
      </c>
    </row>
    <row r="21" spans="1:8" ht="17.100000000000001" customHeight="1" x14ac:dyDescent="0.15">
      <c r="A21" s="8">
        <v>50299</v>
      </c>
      <c r="B21" s="14" t="s">
        <v>22</v>
      </c>
      <c r="C21" s="10">
        <f t="shared" si="2"/>
        <v>1950</v>
      </c>
      <c r="D21" s="10">
        <v>1950</v>
      </c>
      <c r="E21" s="10">
        <v>0</v>
      </c>
      <c r="F21" s="10">
        <f t="shared" si="3"/>
        <v>0</v>
      </c>
      <c r="G21" s="10">
        <v>0</v>
      </c>
      <c r="H21" s="10">
        <v>0</v>
      </c>
    </row>
    <row r="22" spans="1:8" ht="17.100000000000001" customHeight="1" x14ac:dyDescent="0.15">
      <c r="A22" s="8">
        <v>503</v>
      </c>
      <c r="B22" s="20" t="s">
        <v>23</v>
      </c>
      <c r="C22" s="10">
        <f t="shared" ref="C22:H22" si="4">SUM(C23:C29)</f>
        <v>18671</v>
      </c>
      <c r="D22" s="10">
        <f t="shared" si="4"/>
        <v>18671</v>
      </c>
      <c r="E22" s="10">
        <f t="shared" si="4"/>
        <v>0</v>
      </c>
      <c r="F22" s="10">
        <f t="shared" si="4"/>
        <v>0</v>
      </c>
      <c r="G22" s="10">
        <f t="shared" si="4"/>
        <v>0</v>
      </c>
      <c r="H22" s="10">
        <f t="shared" si="4"/>
        <v>0</v>
      </c>
    </row>
    <row r="23" spans="1:8" ht="17.100000000000001" customHeight="1" x14ac:dyDescent="0.15">
      <c r="A23" s="8">
        <v>50301</v>
      </c>
      <c r="B23" s="14" t="s">
        <v>24</v>
      </c>
      <c r="C23" s="10">
        <f t="shared" ref="C23:C29" si="5">D23+E23</f>
        <v>17962</v>
      </c>
      <c r="D23" s="10">
        <v>17962</v>
      </c>
      <c r="E23" s="10">
        <v>0</v>
      </c>
      <c r="F23" s="10">
        <f t="shared" ref="F23:F29" si="6">G23+H23</f>
        <v>0</v>
      </c>
      <c r="G23" s="10">
        <v>0</v>
      </c>
      <c r="H23" s="10">
        <v>0</v>
      </c>
    </row>
    <row r="24" spans="1:8" ht="16.899999999999999" customHeight="1" x14ac:dyDescent="0.15">
      <c r="A24" s="8">
        <v>50302</v>
      </c>
      <c r="B24" s="14" t="s">
        <v>25</v>
      </c>
      <c r="C24" s="10">
        <f t="shared" si="5"/>
        <v>0</v>
      </c>
      <c r="D24" s="10">
        <v>0</v>
      </c>
      <c r="E24" s="10">
        <v>0</v>
      </c>
      <c r="F24" s="10">
        <f t="shared" si="6"/>
        <v>0</v>
      </c>
      <c r="G24" s="10">
        <v>0</v>
      </c>
      <c r="H24" s="10">
        <v>0</v>
      </c>
    </row>
    <row r="25" spans="1:8" ht="16.899999999999999" customHeight="1" x14ac:dyDescent="0.15">
      <c r="A25" s="8">
        <v>50303</v>
      </c>
      <c r="B25" s="14" t="s">
        <v>26</v>
      </c>
      <c r="C25" s="10">
        <f t="shared" si="5"/>
        <v>0</v>
      </c>
      <c r="D25" s="10">
        <v>0</v>
      </c>
      <c r="E25" s="10">
        <v>0</v>
      </c>
      <c r="F25" s="10">
        <f t="shared" si="6"/>
        <v>0</v>
      </c>
      <c r="G25" s="10">
        <v>0</v>
      </c>
      <c r="H25" s="10">
        <v>0</v>
      </c>
    </row>
    <row r="26" spans="1:8" ht="16.899999999999999" customHeight="1" x14ac:dyDescent="0.15">
      <c r="A26" s="8">
        <v>50305</v>
      </c>
      <c r="B26" s="14" t="s">
        <v>27</v>
      </c>
      <c r="C26" s="10">
        <f t="shared" si="5"/>
        <v>630</v>
      </c>
      <c r="D26" s="10">
        <v>630</v>
      </c>
      <c r="E26" s="10">
        <v>0</v>
      </c>
      <c r="F26" s="10">
        <f t="shared" si="6"/>
        <v>0</v>
      </c>
      <c r="G26" s="10">
        <v>0</v>
      </c>
      <c r="H26" s="10">
        <v>0</v>
      </c>
    </row>
    <row r="27" spans="1:8" ht="16.899999999999999" customHeight="1" x14ac:dyDescent="0.15">
      <c r="A27" s="8">
        <v>50306</v>
      </c>
      <c r="B27" s="14" t="s">
        <v>28</v>
      </c>
      <c r="C27" s="10">
        <f t="shared" si="5"/>
        <v>20</v>
      </c>
      <c r="D27" s="10">
        <v>20</v>
      </c>
      <c r="E27" s="10">
        <v>0</v>
      </c>
      <c r="F27" s="10">
        <f t="shared" si="6"/>
        <v>0</v>
      </c>
      <c r="G27" s="10">
        <v>0</v>
      </c>
      <c r="H27" s="10">
        <v>0</v>
      </c>
    </row>
    <row r="28" spans="1:8" ht="16.899999999999999" customHeight="1" x14ac:dyDescent="0.15">
      <c r="A28" s="8">
        <v>50307</v>
      </c>
      <c r="B28" s="14" t="s">
        <v>29</v>
      </c>
      <c r="C28" s="10">
        <f t="shared" si="5"/>
        <v>9</v>
      </c>
      <c r="D28" s="10">
        <v>9</v>
      </c>
      <c r="E28" s="10">
        <v>0</v>
      </c>
      <c r="F28" s="10">
        <f t="shared" si="6"/>
        <v>0</v>
      </c>
      <c r="G28" s="10">
        <v>0</v>
      </c>
      <c r="H28" s="10">
        <v>0</v>
      </c>
    </row>
    <row r="29" spans="1:8" ht="16.899999999999999" customHeight="1" x14ac:dyDescent="0.15">
      <c r="A29" s="8">
        <v>50399</v>
      </c>
      <c r="B29" s="14" t="s">
        <v>30</v>
      </c>
      <c r="C29" s="10">
        <f t="shared" si="5"/>
        <v>50</v>
      </c>
      <c r="D29" s="10">
        <v>50</v>
      </c>
      <c r="E29" s="10">
        <v>0</v>
      </c>
      <c r="F29" s="10">
        <f t="shared" si="6"/>
        <v>0</v>
      </c>
      <c r="G29" s="10">
        <v>0</v>
      </c>
      <c r="H29" s="10">
        <v>0</v>
      </c>
    </row>
    <row r="30" spans="1:8" ht="16.899999999999999" customHeight="1" x14ac:dyDescent="0.15">
      <c r="A30" s="8">
        <v>504</v>
      </c>
      <c r="B30" s="20" t="s">
        <v>31</v>
      </c>
      <c r="C30" s="10">
        <f t="shared" ref="C30:H30" si="7">SUM(C31:C36)</f>
        <v>0</v>
      </c>
      <c r="D30" s="10">
        <f t="shared" si="7"/>
        <v>0</v>
      </c>
      <c r="E30" s="10">
        <f t="shared" si="7"/>
        <v>0</v>
      </c>
      <c r="F30" s="10">
        <f t="shared" si="7"/>
        <v>0</v>
      </c>
      <c r="G30" s="10">
        <f t="shared" si="7"/>
        <v>0</v>
      </c>
      <c r="H30" s="10">
        <f t="shared" si="7"/>
        <v>0</v>
      </c>
    </row>
    <row r="31" spans="1:8" ht="16.899999999999999" customHeight="1" x14ac:dyDescent="0.15">
      <c r="A31" s="8">
        <v>50401</v>
      </c>
      <c r="B31" s="14" t="s">
        <v>24</v>
      </c>
      <c r="C31" s="10">
        <f t="shared" ref="C31:C36" si="8">D31+E31</f>
        <v>0</v>
      </c>
      <c r="D31" s="10">
        <v>0</v>
      </c>
      <c r="E31" s="10">
        <v>0</v>
      </c>
      <c r="F31" s="10">
        <f t="shared" ref="F31:F36" si="9">G31+H31</f>
        <v>0</v>
      </c>
      <c r="G31" s="10">
        <v>0</v>
      </c>
      <c r="H31" s="10">
        <v>0</v>
      </c>
    </row>
    <row r="32" spans="1:8" ht="16.899999999999999" customHeight="1" x14ac:dyDescent="0.15">
      <c r="A32" s="8">
        <v>50402</v>
      </c>
      <c r="B32" s="14" t="s">
        <v>25</v>
      </c>
      <c r="C32" s="10">
        <f t="shared" si="8"/>
        <v>0</v>
      </c>
      <c r="D32" s="10">
        <v>0</v>
      </c>
      <c r="E32" s="10">
        <v>0</v>
      </c>
      <c r="F32" s="10">
        <f t="shared" si="9"/>
        <v>0</v>
      </c>
      <c r="G32" s="10">
        <v>0</v>
      </c>
      <c r="H32" s="10">
        <v>0</v>
      </c>
    </row>
    <row r="33" spans="1:8" ht="16.899999999999999" customHeight="1" x14ac:dyDescent="0.15">
      <c r="A33" s="8">
        <v>50403</v>
      </c>
      <c r="B33" s="14" t="s">
        <v>26</v>
      </c>
      <c r="C33" s="10">
        <f t="shared" si="8"/>
        <v>0</v>
      </c>
      <c r="D33" s="10">
        <v>0</v>
      </c>
      <c r="E33" s="10">
        <v>0</v>
      </c>
      <c r="F33" s="10">
        <f t="shared" si="9"/>
        <v>0</v>
      </c>
      <c r="G33" s="10">
        <v>0</v>
      </c>
      <c r="H33" s="10">
        <v>0</v>
      </c>
    </row>
    <row r="34" spans="1:8" ht="16.899999999999999" customHeight="1" x14ac:dyDescent="0.15">
      <c r="A34" s="8">
        <v>50404</v>
      </c>
      <c r="B34" s="14" t="s">
        <v>28</v>
      </c>
      <c r="C34" s="10">
        <f t="shared" si="8"/>
        <v>0</v>
      </c>
      <c r="D34" s="10">
        <v>0</v>
      </c>
      <c r="E34" s="10">
        <v>0</v>
      </c>
      <c r="F34" s="10">
        <f t="shared" si="9"/>
        <v>0</v>
      </c>
      <c r="G34" s="10">
        <v>0</v>
      </c>
      <c r="H34" s="10">
        <v>0</v>
      </c>
    </row>
    <row r="35" spans="1:8" ht="16.899999999999999" customHeight="1" x14ac:dyDescent="0.15">
      <c r="A35" s="8">
        <v>50405</v>
      </c>
      <c r="B35" s="14" t="s">
        <v>29</v>
      </c>
      <c r="C35" s="10">
        <f t="shared" si="8"/>
        <v>0</v>
      </c>
      <c r="D35" s="10">
        <v>0</v>
      </c>
      <c r="E35" s="10">
        <v>0</v>
      </c>
      <c r="F35" s="10">
        <f t="shared" si="9"/>
        <v>0</v>
      </c>
      <c r="G35" s="10">
        <v>0</v>
      </c>
      <c r="H35" s="10">
        <v>0</v>
      </c>
    </row>
    <row r="36" spans="1:8" ht="16.899999999999999" customHeight="1" x14ac:dyDescent="0.15">
      <c r="A36" s="8">
        <v>50499</v>
      </c>
      <c r="B36" s="14" t="s">
        <v>30</v>
      </c>
      <c r="C36" s="10">
        <f t="shared" si="8"/>
        <v>0</v>
      </c>
      <c r="D36" s="10">
        <v>0</v>
      </c>
      <c r="E36" s="10">
        <v>0</v>
      </c>
      <c r="F36" s="10">
        <f t="shared" si="9"/>
        <v>0</v>
      </c>
      <c r="G36" s="10">
        <v>0</v>
      </c>
      <c r="H36" s="10">
        <v>0</v>
      </c>
    </row>
    <row r="37" spans="1:8" ht="16.899999999999999" customHeight="1" x14ac:dyDescent="0.15">
      <c r="A37" s="8">
        <v>505</v>
      </c>
      <c r="B37" s="20" t="s">
        <v>32</v>
      </c>
      <c r="C37" s="10">
        <f t="shared" ref="C37:H37" si="10">SUM(C38:C40)</f>
        <v>359</v>
      </c>
      <c r="D37" s="10">
        <f t="shared" si="10"/>
        <v>359</v>
      </c>
      <c r="E37" s="10">
        <f t="shared" si="10"/>
        <v>0</v>
      </c>
      <c r="F37" s="10">
        <f t="shared" si="10"/>
        <v>263</v>
      </c>
      <c r="G37" s="10">
        <f t="shared" si="10"/>
        <v>263</v>
      </c>
      <c r="H37" s="10">
        <f t="shared" si="10"/>
        <v>0</v>
      </c>
    </row>
    <row r="38" spans="1:8" ht="16.899999999999999" customHeight="1" x14ac:dyDescent="0.15">
      <c r="A38" s="8">
        <v>50501</v>
      </c>
      <c r="B38" s="14" t="s">
        <v>33</v>
      </c>
      <c r="C38" s="10">
        <f>D38+E38</f>
        <v>283</v>
      </c>
      <c r="D38" s="10">
        <v>283</v>
      </c>
      <c r="E38" s="10">
        <v>0</v>
      </c>
      <c r="F38" s="10">
        <f>G38+H38</f>
        <v>263</v>
      </c>
      <c r="G38" s="10">
        <v>263</v>
      </c>
      <c r="H38" s="10">
        <v>0</v>
      </c>
    </row>
    <row r="39" spans="1:8" ht="16.899999999999999" customHeight="1" x14ac:dyDescent="0.15">
      <c r="A39" s="8">
        <v>50502</v>
      </c>
      <c r="B39" s="14" t="s">
        <v>34</v>
      </c>
      <c r="C39" s="10">
        <f>D39+E39</f>
        <v>76</v>
      </c>
      <c r="D39" s="10">
        <v>76</v>
      </c>
      <c r="E39" s="10">
        <v>0</v>
      </c>
      <c r="F39" s="10">
        <f>G39+H39</f>
        <v>0</v>
      </c>
      <c r="G39" s="10">
        <v>0</v>
      </c>
      <c r="H39" s="10">
        <v>0</v>
      </c>
    </row>
    <row r="40" spans="1:8" ht="16.899999999999999" customHeight="1" x14ac:dyDescent="0.15">
      <c r="A40" s="8">
        <v>50599</v>
      </c>
      <c r="B40" s="14" t="s">
        <v>35</v>
      </c>
      <c r="C40" s="10">
        <f>D40+E40</f>
        <v>0</v>
      </c>
      <c r="D40" s="10">
        <v>0</v>
      </c>
      <c r="E40" s="10">
        <v>0</v>
      </c>
      <c r="F40" s="10">
        <f>G40+H40</f>
        <v>0</v>
      </c>
      <c r="G40" s="10">
        <v>0</v>
      </c>
      <c r="H40" s="10">
        <v>0</v>
      </c>
    </row>
    <row r="41" spans="1:8" ht="16.899999999999999" customHeight="1" x14ac:dyDescent="0.15">
      <c r="A41" s="8">
        <v>506</v>
      </c>
      <c r="B41" s="20" t="s">
        <v>36</v>
      </c>
      <c r="C41" s="10">
        <f t="shared" ref="C41:H41" si="11">SUM(C42:C43)</f>
        <v>0</v>
      </c>
      <c r="D41" s="10">
        <f t="shared" si="11"/>
        <v>0</v>
      </c>
      <c r="E41" s="10">
        <f t="shared" si="11"/>
        <v>0</v>
      </c>
      <c r="F41" s="10">
        <f t="shared" si="11"/>
        <v>0</v>
      </c>
      <c r="G41" s="10">
        <f t="shared" si="11"/>
        <v>0</v>
      </c>
      <c r="H41" s="10">
        <f t="shared" si="11"/>
        <v>0</v>
      </c>
    </row>
    <row r="42" spans="1:8" ht="16.899999999999999" customHeight="1" x14ac:dyDescent="0.15">
      <c r="A42" s="8">
        <v>50601</v>
      </c>
      <c r="B42" s="14" t="s">
        <v>37</v>
      </c>
      <c r="C42" s="10">
        <f>D42+E42</f>
        <v>0</v>
      </c>
      <c r="D42" s="10">
        <v>0</v>
      </c>
      <c r="E42" s="10">
        <v>0</v>
      </c>
      <c r="F42" s="10">
        <f>G42+H42</f>
        <v>0</v>
      </c>
      <c r="G42" s="10">
        <v>0</v>
      </c>
      <c r="H42" s="10">
        <v>0</v>
      </c>
    </row>
    <row r="43" spans="1:8" ht="16.899999999999999" customHeight="1" x14ac:dyDescent="0.15">
      <c r="A43" s="8">
        <v>50602</v>
      </c>
      <c r="B43" s="14" t="s">
        <v>38</v>
      </c>
      <c r="C43" s="10">
        <f>D43+E43</f>
        <v>0</v>
      </c>
      <c r="D43" s="10">
        <v>0</v>
      </c>
      <c r="E43" s="10">
        <v>0</v>
      </c>
      <c r="F43" s="10">
        <f>G43+H43</f>
        <v>0</v>
      </c>
      <c r="G43" s="10">
        <v>0</v>
      </c>
      <c r="H43" s="10">
        <v>0</v>
      </c>
    </row>
    <row r="44" spans="1:8" ht="16.899999999999999" customHeight="1" x14ac:dyDescent="0.15">
      <c r="A44" s="8">
        <v>507</v>
      </c>
      <c r="B44" s="20" t="s">
        <v>39</v>
      </c>
      <c r="C44" s="10">
        <f t="shared" ref="C44:H44" si="12">SUM(C45:C47)</f>
        <v>3864</v>
      </c>
      <c r="D44" s="10">
        <f t="shared" si="12"/>
        <v>3864</v>
      </c>
      <c r="E44" s="10">
        <f t="shared" si="12"/>
        <v>0</v>
      </c>
      <c r="F44" s="10">
        <f t="shared" si="12"/>
        <v>0</v>
      </c>
      <c r="G44" s="10">
        <f t="shared" si="12"/>
        <v>0</v>
      </c>
      <c r="H44" s="10">
        <f t="shared" si="12"/>
        <v>0</v>
      </c>
    </row>
    <row r="45" spans="1:8" ht="16.899999999999999" customHeight="1" x14ac:dyDescent="0.15">
      <c r="A45" s="8">
        <v>50701</v>
      </c>
      <c r="B45" s="14" t="s">
        <v>40</v>
      </c>
      <c r="C45" s="10">
        <f>D45+E45</f>
        <v>3166</v>
      </c>
      <c r="D45" s="10">
        <v>3166</v>
      </c>
      <c r="E45" s="10">
        <v>0</v>
      </c>
      <c r="F45" s="10">
        <f>G45+H45</f>
        <v>0</v>
      </c>
      <c r="G45" s="10">
        <v>0</v>
      </c>
      <c r="H45" s="10">
        <v>0</v>
      </c>
    </row>
    <row r="46" spans="1:8" ht="16.899999999999999" customHeight="1" x14ac:dyDescent="0.15">
      <c r="A46" s="8">
        <v>50702</v>
      </c>
      <c r="B46" s="14" t="s">
        <v>41</v>
      </c>
      <c r="C46" s="10">
        <f>D46+E46</f>
        <v>0</v>
      </c>
      <c r="D46" s="10">
        <v>0</v>
      </c>
      <c r="E46" s="10">
        <v>0</v>
      </c>
      <c r="F46" s="10">
        <f>G46+H46</f>
        <v>0</v>
      </c>
      <c r="G46" s="10">
        <v>0</v>
      </c>
      <c r="H46" s="10">
        <v>0</v>
      </c>
    </row>
    <row r="47" spans="1:8" ht="16.899999999999999" customHeight="1" x14ac:dyDescent="0.15">
      <c r="A47" s="8">
        <v>50799</v>
      </c>
      <c r="B47" s="14" t="s">
        <v>42</v>
      </c>
      <c r="C47" s="10">
        <f>D47+E47</f>
        <v>698</v>
      </c>
      <c r="D47" s="10">
        <v>698</v>
      </c>
      <c r="E47" s="10">
        <v>0</v>
      </c>
      <c r="F47" s="10">
        <f>G47+H47</f>
        <v>0</v>
      </c>
      <c r="G47" s="10">
        <v>0</v>
      </c>
      <c r="H47" s="10">
        <v>0</v>
      </c>
    </row>
    <row r="48" spans="1:8" ht="16.899999999999999" customHeight="1" x14ac:dyDescent="0.15">
      <c r="A48" s="8">
        <v>508</v>
      </c>
      <c r="B48" s="20" t="s">
        <v>43</v>
      </c>
      <c r="C48" s="10">
        <f t="shared" ref="C48:H48" si="13">SUM(C49:C52)</f>
        <v>0</v>
      </c>
      <c r="D48" s="10">
        <f t="shared" si="13"/>
        <v>0</v>
      </c>
      <c r="E48" s="10">
        <f t="shared" si="13"/>
        <v>0</v>
      </c>
      <c r="F48" s="10">
        <f t="shared" si="13"/>
        <v>0</v>
      </c>
      <c r="G48" s="10">
        <f t="shared" si="13"/>
        <v>0</v>
      </c>
      <c r="H48" s="10">
        <f t="shared" si="13"/>
        <v>0</v>
      </c>
    </row>
    <row r="49" spans="1:8" ht="16.899999999999999" customHeight="1" x14ac:dyDescent="0.15">
      <c r="A49" s="8">
        <v>50803</v>
      </c>
      <c r="B49" s="14" t="s">
        <v>63</v>
      </c>
      <c r="C49" s="10">
        <f>D49+E49</f>
        <v>0</v>
      </c>
      <c r="D49" s="10">
        <v>0</v>
      </c>
      <c r="E49" s="10">
        <v>0</v>
      </c>
      <c r="F49" s="10">
        <f>G49+H49</f>
        <v>0</v>
      </c>
      <c r="G49" s="10">
        <v>0</v>
      </c>
      <c r="H49" s="10">
        <v>0</v>
      </c>
    </row>
    <row r="50" spans="1:8" ht="16.899999999999999" customHeight="1" x14ac:dyDescent="0.15">
      <c r="A50" s="8">
        <v>50804</v>
      </c>
      <c r="B50" s="14" t="s">
        <v>64</v>
      </c>
      <c r="C50" s="10">
        <f>D50+E50</f>
        <v>0</v>
      </c>
      <c r="D50" s="10">
        <v>0</v>
      </c>
      <c r="E50" s="10">
        <v>0</v>
      </c>
      <c r="F50" s="10">
        <f>G50+H50</f>
        <v>0</v>
      </c>
      <c r="G50" s="10">
        <v>0</v>
      </c>
      <c r="H50" s="10">
        <v>0</v>
      </c>
    </row>
    <row r="51" spans="1:8" ht="16.899999999999999" customHeight="1" x14ac:dyDescent="0.15">
      <c r="A51" s="8">
        <v>50805</v>
      </c>
      <c r="B51" s="14" t="s">
        <v>65</v>
      </c>
      <c r="C51" s="10">
        <f>D51+E51</f>
        <v>0</v>
      </c>
      <c r="D51" s="10">
        <v>0</v>
      </c>
      <c r="E51" s="10">
        <v>0</v>
      </c>
      <c r="F51" s="10">
        <f>G51+H51</f>
        <v>0</v>
      </c>
      <c r="G51" s="10">
        <v>0</v>
      </c>
      <c r="H51" s="10">
        <v>0</v>
      </c>
    </row>
    <row r="52" spans="1:8" ht="16.899999999999999" customHeight="1" x14ac:dyDescent="0.15">
      <c r="A52" s="8">
        <v>50899</v>
      </c>
      <c r="B52" s="14" t="s">
        <v>66</v>
      </c>
      <c r="C52" s="10">
        <f>D52+E52</f>
        <v>0</v>
      </c>
      <c r="D52" s="10">
        <v>0</v>
      </c>
      <c r="E52" s="10">
        <v>0</v>
      </c>
      <c r="F52" s="10">
        <f>G52+H52</f>
        <v>0</v>
      </c>
      <c r="G52" s="10">
        <v>0</v>
      </c>
      <c r="H52" s="10">
        <v>0</v>
      </c>
    </row>
    <row r="53" spans="1:8" ht="16.899999999999999" customHeight="1" x14ac:dyDescent="0.15">
      <c r="A53" s="8">
        <v>509</v>
      </c>
      <c r="B53" s="20" t="s">
        <v>44</v>
      </c>
      <c r="C53" s="10">
        <f t="shared" ref="C53:H53" si="14">SUM(C54:C58)</f>
        <v>2274</v>
      </c>
      <c r="D53" s="10">
        <f t="shared" si="14"/>
        <v>2274</v>
      </c>
      <c r="E53" s="10">
        <f t="shared" si="14"/>
        <v>0</v>
      </c>
      <c r="F53" s="10">
        <f t="shared" si="14"/>
        <v>98</v>
      </c>
      <c r="G53" s="10">
        <f t="shared" si="14"/>
        <v>98</v>
      </c>
      <c r="H53" s="10">
        <f t="shared" si="14"/>
        <v>0</v>
      </c>
    </row>
    <row r="54" spans="1:8" ht="16.899999999999999" customHeight="1" x14ac:dyDescent="0.15">
      <c r="A54" s="8">
        <v>50901</v>
      </c>
      <c r="B54" s="14" t="s">
        <v>45</v>
      </c>
      <c r="C54" s="10">
        <f>D54+E54</f>
        <v>1434</v>
      </c>
      <c r="D54" s="10">
        <v>1434</v>
      </c>
      <c r="E54" s="10">
        <v>0</v>
      </c>
      <c r="F54" s="10">
        <f>G54+H54</f>
        <v>76</v>
      </c>
      <c r="G54" s="10">
        <v>76</v>
      </c>
      <c r="H54" s="10">
        <v>0</v>
      </c>
    </row>
    <row r="55" spans="1:8" ht="16.899999999999999" customHeight="1" x14ac:dyDescent="0.15">
      <c r="A55" s="8">
        <v>50902</v>
      </c>
      <c r="B55" s="14" t="s">
        <v>46</v>
      </c>
      <c r="C55" s="10">
        <f>D55+E55</f>
        <v>0</v>
      </c>
      <c r="D55" s="10">
        <v>0</v>
      </c>
      <c r="E55" s="10">
        <v>0</v>
      </c>
      <c r="F55" s="10">
        <f>G55+H55</f>
        <v>0</v>
      </c>
      <c r="G55" s="10">
        <v>0</v>
      </c>
      <c r="H55" s="10">
        <v>0</v>
      </c>
    </row>
    <row r="56" spans="1:8" ht="16.899999999999999" customHeight="1" x14ac:dyDescent="0.15">
      <c r="A56" s="8">
        <v>50903</v>
      </c>
      <c r="B56" s="14" t="s">
        <v>47</v>
      </c>
      <c r="C56" s="10">
        <f>D56+E56</f>
        <v>0</v>
      </c>
      <c r="D56" s="10">
        <v>0</v>
      </c>
      <c r="E56" s="10">
        <v>0</v>
      </c>
      <c r="F56" s="10">
        <f>G56+H56</f>
        <v>0</v>
      </c>
      <c r="G56" s="10">
        <v>0</v>
      </c>
      <c r="H56" s="10">
        <v>0</v>
      </c>
    </row>
    <row r="57" spans="1:8" ht="16.899999999999999" customHeight="1" x14ac:dyDescent="0.15">
      <c r="A57" s="8">
        <v>50905</v>
      </c>
      <c r="B57" s="14" t="s">
        <v>48</v>
      </c>
      <c r="C57" s="10">
        <f>D57+E57</f>
        <v>20</v>
      </c>
      <c r="D57" s="10">
        <v>20</v>
      </c>
      <c r="E57" s="10">
        <v>0</v>
      </c>
      <c r="F57" s="10">
        <f>G57+H57</f>
        <v>20</v>
      </c>
      <c r="G57" s="10">
        <v>20</v>
      </c>
      <c r="H57" s="10">
        <v>0</v>
      </c>
    </row>
    <row r="58" spans="1:8" ht="16.899999999999999" customHeight="1" x14ac:dyDescent="0.15">
      <c r="A58" s="8">
        <v>50999</v>
      </c>
      <c r="B58" s="14" t="s">
        <v>49</v>
      </c>
      <c r="C58" s="10">
        <f>D58+E58</f>
        <v>820</v>
      </c>
      <c r="D58" s="10">
        <v>820</v>
      </c>
      <c r="E58" s="10">
        <v>0</v>
      </c>
      <c r="F58" s="11">
        <f>G58+H58</f>
        <v>2</v>
      </c>
      <c r="G58" s="10">
        <v>2</v>
      </c>
      <c r="H58" s="10">
        <v>0</v>
      </c>
    </row>
    <row r="59" spans="1:8" ht="16.899999999999999" customHeight="1" x14ac:dyDescent="0.15">
      <c r="A59" s="8">
        <v>510</v>
      </c>
      <c r="B59" s="20" t="s">
        <v>50</v>
      </c>
      <c r="C59" s="10">
        <f t="shared" ref="C59:H59" si="15">SUM(C60:C62)</f>
        <v>2424</v>
      </c>
      <c r="D59" s="10">
        <f t="shared" si="15"/>
        <v>2424</v>
      </c>
      <c r="E59" s="12">
        <f t="shared" si="15"/>
        <v>0</v>
      </c>
      <c r="F59" s="10">
        <f t="shared" si="15"/>
        <v>0</v>
      </c>
      <c r="G59" s="13">
        <f t="shared" si="15"/>
        <v>0</v>
      </c>
      <c r="H59" s="10">
        <f t="shared" si="15"/>
        <v>0</v>
      </c>
    </row>
    <row r="60" spans="1:8" ht="16.899999999999999" customHeight="1" x14ac:dyDescent="0.15">
      <c r="A60" s="8">
        <v>51002</v>
      </c>
      <c r="B60" s="14" t="s">
        <v>51</v>
      </c>
      <c r="C60" s="10">
        <f>D60+E60</f>
        <v>1524</v>
      </c>
      <c r="D60" s="10">
        <v>1524</v>
      </c>
      <c r="E60" s="10">
        <v>0</v>
      </c>
      <c r="F60" s="9">
        <f>G60+H60</f>
        <v>0</v>
      </c>
      <c r="G60" s="10">
        <v>0</v>
      </c>
      <c r="H60" s="10">
        <v>0</v>
      </c>
    </row>
    <row r="61" spans="1:8" ht="16.899999999999999" customHeight="1" x14ac:dyDescent="0.15">
      <c r="A61" s="8">
        <v>51003</v>
      </c>
      <c r="B61" s="14" t="s">
        <v>52</v>
      </c>
      <c r="C61" s="10">
        <f>D61+E61</f>
        <v>0</v>
      </c>
      <c r="D61" s="10">
        <v>0</v>
      </c>
      <c r="E61" s="10">
        <v>0</v>
      </c>
      <c r="F61" s="10">
        <f>G61+H61</f>
        <v>0</v>
      </c>
      <c r="G61" s="10">
        <v>0</v>
      </c>
      <c r="H61" s="10">
        <v>0</v>
      </c>
    </row>
    <row r="62" spans="1:8" ht="16.899999999999999" customHeight="1" x14ac:dyDescent="0.15">
      <c r="A62" s="8">
        <v>51004</v>
      </c>
      <c r="B62" s="14" t="s">
        <v>53</v>
      </c>
      <c r="C62" s="10">
        <f>D62+E62</f>
        <v>900</v>
      </c>
      <c r="D62" s="10">
        <v>900</v>
      </c>
      <c r="E62" s="10">
        <v>0</v>
      </c>
      <c r="F62" s="10">
        <f>G62+H62</f>
        <v>0</v>
      </c>
      <c r="G62" s="10">
        <v>0</v>
      </c>
      <c r="H62" s="10">
        <v>0</v>
      </c>
    </row>
    <row r="63" spans="1:8" ht="16.899999999999999" customHeight="1" x14ac:dyDescent="0.15">
      <c r="A63" s="8">
        <v>511</v>
      </c>
      <c r="B63" s="20" t="s">
        <v>54</v>
      </c>
      <c r="C63" s="10">
        <f t="shared" ref="C63:H63" si="16">SUM(C64:C67)</f>
        <v>4663</v>
      </c>
      <c r="D63" s="10">
        <f t="shared" si="16"/>
        <v>4663</v>
      </c>
      <c r="E63" s="10">
        <f t="shared" si="16"/>
        <v>0</v>
      </c>
      <c r="F63" s="10">
        <f t="shared" si="16"/>
        <v>0</v>
      </c>
      <c r="G63" s="10">
        <f t="shared" si="16"/>
        <v>0</v>
      </c>
      <c r="H63" s="10">
        <f t="shared" si="16"/>
        <v>0</v>
      </c>
    </row>
    <row r="64" spans="1:8" ht="16.899999999999999" customHeight="1" x14ac:dyDescent="0.15">
      <c r="A64" s="8">
        <v>51101</v>
      </c>
      <c r="B64" s="14" t="s">
        <v>55</v>
      </c>
      <c r="C64" s="10">
        <f>D64+E64</f>
        <v>4630</v>
      </c>
      <c r="D64" s="10">
        <v>4630</v>
      </c>
      <c r="E64" s="10">
        <v>0</v>
      </c>
      <c r="F64" s="10">
        <f>G64+H64</f>
        <v>0</v>
      </c>
      <c r="G64" s="10">
        <v>0</v>
      </c>
      <c r="H64" s="10">
        <v>0</v>
      </c>
    </row>
    <row r="65" spans="1:8" ht="16.899999999999999" customHeight="1" x14ac:dyDescent="0.15">
      <c r="A65" s="8">
        <v>51102</v>
      </c>
      <c r="B65" s="14" t="s">
        <v>56</v>
      </c>
      <c r="C65" s="10">
        <f>D65+E65</f>
        <v>0</v>
      </c>
      <c r="D65" s="10">
        <v>0</v>
      </c>
      <c r="E65" s="10">
        <v>0</v>
      </c>
      <c r="F65" s="10">
        <f>G65+H65</f>
        <v>0</v>
      </c>
      <c r="G65" s="10">
        <v>0</v>
      </c>
      <c r="H65" s="10">
        <v>0</v>
      </c>
    </row>
    <row r="66" spans="1:8" ht="16.899999999999999" customHeight="1" x14ac:dyDescent="0.15">
      <c r="A66" s="8">
        <v>51103</v>
      </c>
      <c r="B66" s="14" t="s">
        <v>57</v>
      </c>
      <c r="C66" s="10">
        <f>D66+E66</f>
        <v>33</v>
      </c>
      <c r="D66" s="10">
        <v>33</v>
      </c>
      <c r="E66" s="10">
        <v>0</v>
      </c>
      <c r="F66" s="10">
        <f>G66+H66</f>
        <v>0</v>
      </c>
      <c r="G66" s="10">
        <v>0</v>
      </c>
      <c r="H66" s="10">
        <v>0</v>
      </c>
    </row>
    <row r="67" spans="1:8" ht="16.899999999999999" customHeight="1" x14ac:dyDescent="0.15">
      <c r="A67" s="8">
        <v>51104</v>
      </c>
      <c r="B67" s="14" t="s">
        <v>58</v>
      </c>
      <c r="C67" s="10">
        <f>D67+E67</f>
        <v>0</v>
      </c>
      <c r="D67" s="10">
        <v>0</v>
      </c>
      <c r="E67" s="10">
        <v>0</v>
      </c>
      <c r="F67" s="10">
        <f>G67+H67</f>
        <v>0</v>
      </c>
      <c r="G67" s="10">
        <v>0</v>
      </c>
      <c r="H67" s="10">
        <v>0</v>
      </c>
    </row>
    <row r="68" spans="1:8" ht="16.899999999999999" customHeight="1" x14ac:dyDescent="0.15">
      <c r="A68" s="8">
        <v>599</v>
      </c>
      <c r="B68" s="20" t="s">
        <v>59</v>
      </c>
      <c r="C68" s="10">
        <f t="shared" ref="C68:H68" si="17">SUM(C69:C73)</f>
        <v>565</v>
      </c>
      <c r="D68" s="10">
        <f t="shared" si="17"/>
        <v>565</v>
      </c>
      <c r="E68" s="10">
        <f t="shared" si="17"/>
        <v>0</v>
      </c>
      <c r="F68" s="10">
        <f t="shared" si="17"/>
        <v>0</v>
      </c>
      <c r="G68" s="10">
        <f t="shared" si="17"/>
        <v>0</v>
      </c>
      <c r="H68" s="10">
        <f t="shared" si="17"/>
        <v>0</v>
      </c>
    </row>
    <row r="69" spans="1:8" ht="16.899999999999999" customHeight="1" x14ac:dyDescent="0.15">
      <c r="A69" s="8">
        <v>59907</v>
      </c>
      <c r="B69" s="14" t="s">
        <v>60</v>
      </c>
      <c r="C69" s="10">
        <f>D69+E69</f>
        <v>0</v>
      </c>
      <c r="D69" s="10">
        <v>0</v>
      </c>
      <c r="E69" s="10">
        <v>0</v>
      </c>
      <c r="F69" s="10">
        <f>G69+H69</f>
        <v>0</v>
      </c>
      <c r="G69" s="10">
        <v>0</v>
      </c>
      <c r="H69" s="10">
        <v>0</v>
      </c>
    </row>
    <row r="70" spans="1:8" ht="16.899999999999999" customHeight="1" x14ac:dyDescent="0.15">
      <c r="A70" s="8">
        <v>59908</v>
      </c>
      <c r="B70" s="14" t="s">
        <v>61</v>
      </c>
      <c r="C70" s="10">
        <f>D70+E70</f>
        <v>0</v>
      </c>
      <c r="D70" s="10">
        <v>0</v>
      </c>
      <c r="E70" s="10">
        <v>0</v>
      </c>
      <c r="F70" s="10">
        <f>G70+H70</f>
        <v>0</v>
      </c>
      <c r="G70" s="10">
        <v>0</v>
      </c>
      <c r="H70" s="10">
        <v>0</v>
      </c>
    </row>
    <row r="71" spans="1:8" ht="16.899999999999999" customHeight="1" x14ac:dyDescent="0.15">
      <c r="A71" s="8">
        <v>59909</v>
      </c>
      <c r="B71" s="14" t="s">
        <v>67</v>
      </c>
      <c r="C71" s="10">
        <f>D71+E71</f>
        <v>0</v>
      </c>
      <c r="D71" s="10">
        <v>0</v>
      </c>
      <c r="E71" s="10">
        <v>0</v>
      </c>
      <c r="F71" s="10">
        <f>G71+H71</f>
        <v>0</v>
      </c>
      <c r="G71" s="10">
        <v>0</v>
      </c>
      <c r="H71" s="10">
        <v>0</v>
      </c>
    </row>
    <row r="72" spans="1:8" ht="16.899999999999999" customHeight="1" x14ac:dyDescent="0.15">
      <c r="A72" s="8">
        <v>59910</v>
      </c>
      <c r="B72" s="14" t="s">
        <v>68</v>
      </c>
      <c r="C72" s="10">
        <f>D72+E72</f>
        <v>0</v>
      </c>
      <c r="D72" s="10">
        <v>0</v>
      </c>
      <c r="E72" s="10">
        <v>0</v>
      </c>
      <c r="F72" s="10">
        <f>G72+H72</f>
        <v>0</v>
      </c>
      <c r="G72" s="10">
        <v>0</v>
      </c>
      <c r="H72" s="10">
        <v>0</v>
      </c>
    </row>
    <row r="73" spans="1:8" ht="16.899999999999999" customHeight="1" x14ac:dyDescent="0.15">
      <c r="A73" s="8">
        <v>59999</v>
      </c>
      <c r="B73" s="14" t="s">
        <v>62</v>
      </c>
      <c r="C73" s="10">
        <f>D73+E73</f>
        <v>565</v>
      </c>
      <c r="D73" s="10">
        <v>565</v>
      </c>
      <c r="E73" s="10">
        <v>0</v>
      </c>
      <c r="F73" s="10">
        <f>G73+H73</f>
        <v>0</v>
      </c>
      <c r="G73" s="10">
        <v>0</v>
      </c>
      <c r="H73" s="10">
        <v>0</v>
      </c>
    </row>
  </sheetData>
  <mergeCells count="5">
    <mergeCell ref="A1:H1"/>
    <mergeCell ref="A3:A4"/>
    <mergeCell ref="B3:B4"/>
    <mergeCell ref="C3:C4"/>
    <mergeCell ref="F3:F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2023-09-11T08:17:55Z</dcterms:modified>
</cp:coreProperties>
</file>