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iterate="1"/>
</workbook>
</file>

<file path=xl/calcChain.xml><?xml version="1.0" encoding="utf-8"?>
<calcChain xmlns="http://schemas.openxmlformats.org/spreadsheetml/2006/main">
  <c r="C261" i="1" l="1"/>
  <c r="C248" i="1"/>
  <c r="C247" i="1" s="1"/>
  <c r="C231" i="1"/>
  <c r="C230" i="1" s="1"/>
  <c r="C214" i="1"/>
  <c r="C213" i="1" s="1"/>
  <c r="C201" i="1"/>
  <c r="C191" i="1"/>
  <c r="C187" i="1"/>
  <c r="C183" i="1"/>
  <c r="C182" i="1" s="1"/>
  <c r="C178" i="1"/>
  <c r="C177" i="1" s="1"/>
  <c r="C173" i="1"/>
  <c r="C170" i="1"/>
  <c r="C161" i="1"/>
  <c r="C154" i="1"/>
  <c r="C145" i="1"/>
  <c r="C140" i="1"/>
  <c r="C135" i="1"/>
  <c r="C134" i="1" s="1"/>
  <c r="C129" i="1"/>
  <c r="C126" i="1"/>
  <c r="C121" i="1"/>
  <c r="C116" i="1"/>
  <c r="C111" i="1"/>
  <c r="C101" i="1"/>
  <c r="C98" i="1"/>
  <c r="C92" i="1"/>
  <c r="C88" i="1"/>
  <c r="C84" i="1"/>
  <c r="C80" i="1"/>
  <c r="C74" i="1"/>
  <c r="C69" i="1"/>
  <c r="C53" i="1"/>
  <c r="C52" i="1" s="1"/>
  <c r="C47" i="1"/>
  <c r="C42" i="1"/>
  <c r="C41" i="1" s="1"/>
  <c r="C38" i="1"/>
  <c r="C34" i="1"/>
  <c r="C30" i="1"/>
  <c r="C29" i="1" s="1"/>
  <c r="C26" i="1"/>
  <c r="C20" i="1"/>
  <c r="C14" i="1"/>
  <c r="C13" i="1" s="1"/>
  <c r="C6" i="1"/>
  <c r="C5" i="1" s="1"/>
  <c r="C110" i="1" l="1"/>
  <c r="C186" i="1"/>
  <c r="C4" i="1"/>
</calcChain>
</file>

<file path=xl/sharedStrings.xml><?xml version="1.0" encoding="utf-8"?>
<sst xmlns="http://schemas.openxmlformats.org/spreadsheetml/2006/main" count="269" uniqueCount="255">
  <si>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</si>
  <si>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</si>
  <si>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</si>
  <si>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</si>
  <si>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</si>
  <si>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</si>
  <si>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</si>
  <si>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</si>
  <si>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</si>
  <si>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</si>
  <si>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</si>
  <si>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</si>
  <si>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</si>
  <si>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</si>
  <si>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</si>
  <si>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</si>
  <si>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</si>
  <si>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</si>
  <si>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</si>
  <si>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</si>
  <si>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</si>
  <si>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</si>
  <si>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</si>
  <si>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</si>
  <si>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</si>
  <si>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</si>
  <si>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</si>
  <si>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</si>
  <si>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</si>
  <si>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</si>
  <si>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</si>
  <si>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</si>
  <si>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</si>
  <si>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</si>
  <si>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</si>
  <si>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</si>
  <si>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</si>
  <si>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</si>
  <si>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</si>
  <si>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</si>
  <si>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</si>
  <si>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</si>
  <si>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</si>
  <si>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</si>
  <si>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</si>
  <si>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</si>
  <si>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</si>
  <si>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</si>
  <si>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</si>
  <si>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</si>
  <si>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</si>
  <si>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</si>
  <si>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</si>
  <si>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</si>
  <si>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</si>
  <si>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</si>
  <si>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</si>
  <si>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</si>
  <si>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</si>
  <si>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</si>
  <si>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</si>
  <si>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</si>
  <si>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</si>
  <si>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</si>
  <si>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</si>
  <si>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</si>
  <si>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</si>
  <si>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</si>
  <si>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</si>
  <si>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</si>
  <si>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</si>
  <si>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</si>
  <si>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</si>
  <si>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</si>
  <si>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</si>
  <si>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</si>
  <si>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</si>
  <si>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</si>
  <si>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</si>
  <si>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</si>
  <si>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</si>
  <si>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</si>
  <si>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</si>
  <si>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</si>
  <si>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</si>
  <si>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</si>
  <si>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</si>
  <si>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</si>
  <si>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</si>
  <si>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</si>
  <si>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</si>
  <si>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</si>
  <si>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</si>
  <si>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</si>
  <si>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</si>
  <si>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</si>
  <si>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</si>
  <si>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</si>
  <si>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</si>
  <si>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</si>
  <si>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</si>
  <si>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</si>
  <si>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</si>
  <si>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</si>
  <si>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</si>
  <si>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</si>
  <si>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</si>
  <si>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</si>
  <si>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</si>
  <si>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</si>
  <si>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</si>
  <si>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</si>
  <si>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</si>
  <si>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</si>
  <si>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</si>
  <si>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</si>
  <si>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</si>
  <si>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</si>
  <si>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</si>
  <si>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</si>
  <si>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</si>
  <si>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</si>
  <si>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</si>
  <si>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</si>
  <si>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</si>
  <si>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</si>
  <si>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</si>
  <si>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</si>
  <si>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</si>
  <si>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</si>
  <si>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</si>
  <si>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</si>
  <si>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</si>
  <si>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</si>
  <si>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</si>
  <si>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</si>
  <si>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</si>
  <si>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</si>
  <si>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</si>
  <si>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</si>
  <si>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</si>
  <si>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</si>
  <si>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</si>
  <si>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</si>
  <si>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</si>
  <si>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</si>
  <si>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</si>
  <si>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</si>
  <si>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</si>
  <si>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</si>
  <si>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</si>
  <si>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</si>
  <si>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</si>
  <si>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</si>
  <si>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</si>
  <si>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</si>
  <si>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</si>
  <si>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</si>
  <si>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</si>
  <si>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</si>
  <si>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</si>
  <si>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</si>
  <si>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</si>
  <si>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</si>
  <si>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</si>
  <si>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</si>
  <si>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</si>
  <si>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</si>
  <si>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</si>
  <si>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</si>
  <si>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</si>
  <si>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</si>
  <si>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</si>
  <si>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</si>
  <si>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</si>
  <si>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</si>
  <si>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</si>
  <si>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</si>
  <si>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</si>
  <si>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</si>
  <si>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</si>
  <si>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</si>
  <si>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</si>
  <si>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</si>
  <si>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</si>
  <si>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</si>
  <si>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</si>
  <si>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</si>
  <si>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</si>
  <si>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</si>
  <si>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</si>
  <si>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</si>
  <si>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</si>
  <si>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</si>
  <si>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</si>
  <si>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</si>
  <si>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</si>
  <si>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</si>
  <si>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</si>
  <si>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</si>
  <si>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</si>
  <si>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</si>
  <si>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</si>
  <si>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</si>
  <si>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</si>
  <si>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</si>
  <si>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</si>
  <si>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</si>
  <si>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</si>
  <si>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</si>
  <si>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</si>
  <si>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</si>
  <si>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</si>
  <si>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</si>
  <si>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</si>
  <si>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</si>
  <si>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</si>
  <si>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</si>
  <si>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</si>
  <si>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</si>
  <si>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</si>
  <si>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</si>
  <si>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</si>
  <si>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</si>
  <si>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</si>
  <si>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</si>
  <si>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</si>
  <si>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</si>
  <si>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</si>
  <si>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</si>
  <si>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</si>
  <si>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</si>
  <si>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</si>
  <si>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</si>
  <si>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</si>
  <si>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</si>
  <si>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</si>
  <si>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</si>
  <si>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</si>
  <si>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</si>
  <si>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</si>
  <si>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</si>
  <si>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</si>
  <si>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</si>
  <si>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</si>
  <si>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</si>
  <si>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</si>
  <si>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</si>
  <si>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</si>
  <si>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</si>
  <si>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2022年度开发区政府性基金预算支出决算功能分类录入表</t>
  </si>
  <si>
    <t xml:space="preserve">    农业生产发展支出</t>
  </si>
  <si>
    <t xml:space="preserve">    农村社会事业支出</t>
  </si>
  <si>
    <t xml:space="preserve">    农业农村生态环境支出</t>
  </si>
  <si>
    <t xml:space="preserve">    用于巩固脱贫衔接乡村振兴的彩票公益金支出</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</si>
</sst>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b/>
      <sz val="18"/>
      <name val="宋体"/>
      <family val="3"/>
      <charset val="134"/>
    </font>
    <font>
      <sz val="9"/>
      <name val="宋体"/>
      <family val="3"/>
      <charset val="134"/>
      <scheme val="minor"/>
    </font>
    <font>
      <sz val="10"/>
      <name val="宋体"/>
      <family val="3"/>
      <charset val="134"/>
    </font>
    <font>
      <b/>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ill="1"/>
    <xf numFmtId="0" fontId="3" fillId="0" borderId="0" xfId="0" applyFont="1" applyFill="1" applyAlignment="1">
      <alignment vertical="center"/>
    </xf>
    <xf numFmtId="0" fontId="3" fillId="0" borderId="0" xfId="0" applyFont="1" applyFill="1" applyAlignment="1">
      <alignment horizontal="right"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4E6C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4"/>
  <sheetViews>
    <sheetView tabSelected="1" workbookViewId="0">
      <selection activeCell="A2" sqref="A2:XFD2"/>
    </sheetView>
  </sheetViews>
  <sheetFormatPr defaultColWidth="12.125" defaultRowHeight="13.5" x14ac:dyDescent="0.15"/>
  <cols>
    <col min="1" max="1" width="9.5" style="1" customWidth="1"/>
    <col min="2" max="2" width="59" style="1" customWidth="1"/>
    <col min="3" max="3" width="22.5" style="1" customWidth="1"/>
    <col min="4" max="256" width="12.125" style="1" customWidth="1"/>
    <col min="257" max="257" width="9.5" style="1" customWidth="1"/>
    <col min="258" max="258" width="59" style="1" customWidth="1"/>
    <col min="259" max="259" width="22.5" style="1" customWidth="1"/>
    <col min="260" max="512" width="12.125" style="1" customWidth="1"/>
    <col min="513" max="513" width="9.5" style="1" customWidth="1"/>
    <col min="514" max="514" width="59" style="1" customWidth="1"/>
    <col min="515" max="515" width="22.5" style="1" customWidth="1"/>
    <col min="516" max="768" width="12.125" style="1" customWidth="1"/>
    <col min="769" max="769" width="9.5" style="1" customWidth="1"/>
    <col min="770" max="770" width="59" style="1" customWidth="1"/>
    <col min="771" max="771" width="22.5" style="1" customWidth="1"/>
    <col min="772" max="1024" width="12.125" style="1" customWidth="1"/>
    <col min="1025" max="1025" width="9.5" style="1" customWidth="1"/>
    <col min="1026" max="1026" width="59" style="1" customWidth="1"/>
    <col min="1027" max="1027" width="22.5" style="1" customWidth="1"/>
    <col min="1028" max="1280" width="12.125" style="1" customWidth="1"/>
    <col min="1281" max="1281" width="9.5" style="1" customWidth="1"/>
    <col min="1282" max="1282" width="59" style="1" customWidth="1"/>
    <col min="1283" max="1283" width="22.5" style="1" customWidth="1"/>
    <col min="1284" max="1536" width="12.125" style="1" customWidth="1"/>
    <col min="1537" max="1537" width="9.5" style="1" customWidth="1"/>
    <col min="1538" max="1538" width="59" style="1" customWidth="1"/>
    <col min="1539" max="1539" width="22.5" style="1" customWidth="1"/>
    <col min="1540" max="1792" width="12.125" style="1" customWidth="1"/>
    <col min="1793" max="1793" width="9.5" style="1" customWidth="1"/>
    <col min="1794" max="1794" width="59" style="1" customWidth="1"/>
    <col min="1795" max="1795" width="22.5" style="1" customWidth="1"/>
    <col min="1796" max="2048" width="12.125" style="1" customWidth="1"/>
    <col min="2049" max="2049" width="9.5" style="1" customWidth="1"/>
    <col min="2050" max="2050" width="59" style="1" customWidth="1"/>
    <col min="2051" max="2051" width="22.5" style="1" customWidth="1"/>
    <col min="2052" max="2304" width="12.125" style="1" customWidth="1"/>
    <col min="2305" max="2305" width="9.5" style="1" customWidth="1"/>
    <col min="2306" max="2306" width="59" style="1" customWidth="1"/>
    <col min="2307" max="2307" width="22.5" style="1" customWidth="1"/>
    <col min="2308" max="2560" width="12.125" style="1" customWidth="1"/>
    <col min="2561" max="2561" width="9.5" style="1" customWidth="1"/>
    <col min="2562" max="2562" width="59" style="1" customWidth="1"/>
    <col min="2563" max="2563" width="22.5" style="1" customWidth="1"/>
    <col min="2564" max="2816" width="12.125" style="1" customWidth="1"/>
    <col min="2817" max="2817" width="9.5" style="1" customWidth="1"/>
    <col min="2818" max="2818" width="59" style="1" customWidth="1"/>
    <col min="2819" max="2819" width="22.5" style="1" customWidth="1"/>
    <col min="2820" max="3072" width="12.125" style="1" customWidth="1"/>
    <col min="3073" max="3073" width="9.5" style="1" customWidth="1"/>
    <col min="3074" max="3074" width="59" style="1" customWidth="1"/>
    <col min="3075" max="3075" width="22.5" style="1" customWidth="1"/>
    <col min="3076" max="3328" width="12.125" style="1" customWidth="1"/>
    <col min="3329" max="3329" width="9.5" style="1" customWidth="1"/>
    <col min="3330" max="3330" width="59" style="1" customWidth="1"/>
    <col min="3331" max="3331" width="22.5" style="1" customWidth="1"/>
    <col min="3332" max="3584" width="12.125" style="1" customWidth="1"/>
    <col min="3585" max="3585" width="9.5" style="1" customWidth="1"/>
    <col min="3586" max="3586" width="59" style="1" customWidth="1"/>
    <col min="3587" max="3587" width="22.5" style="1" customWidth="1"/>
    <col min="3588" max="3840" width="12.125" style="1" customWidth="1"/>
    <col min="3841" max="3841" width="9.5" style="1" customWidth="1"/>
    <col min="3842" max="3842" width="59" style="1" customWidth="1"/>
    <col min="3843" max="3843" width="22.5" style="1" customWidth="1"/>
    <col min="3844" max="4096" width="12.125" style="1" customWidth="1"/>
    <col min="4097" max="4097" width="9.5" style="1" customWidth="1"/>
    <col min="4098" max="4098" width="59" style="1" customWidth="1"/>
    <col min="4099" max="4099" width="22.5" style="1" customWidth="1"/>
    <col min="4100" max="4352" width="12.125" style="1" customWidth="1"/>
    <col min="4353" max="4353" width="9.5" style="1" customWidth="1"/>
    <col min="4354" max="4354" width="59" style="1" customWidth="1"/>
    <col min="4355" max="4355" width="22.5" style="1" customWidth="1"/>
    <col min="4356" max="4608" width="12.125" style="1" customWidth="1"/>
    <col min="4609" max="4609" width="9.5" style="1" customWidth="1"/>
    <col min="4610" max="4610" width="59" style="1" customWidth="1"/>
    <col min="4611" max="4611" width="22.5" style="1" customWidth="1"/>
    <col min="4612" max="4864" width="12.125" style="1" customWidth="1"/>
    <col min="4865" max="4865" width="9.5" style="1" customWidth="1"/>
    <col min="4866" max="4866" width="59" style="1" customWidth="1"/>
    <col min="4867" max="4867" width="22.5" style="1" customWidth="1"/>
    <col min="4868" max="5120" width="12.125" style="1" customWidth="1"/>
    <col min="5121" max="5121" width="9.5" style="1" customWidth="1"/>
    <col min="5122" max="5122" width="59" style="1" customWidth="1"/>
    <col min="5123" max="5123" width="22.5" style="1" customWidth="1"/>
    <col min="5124" max="5376" width="12.125" style="1" customWidth="1"/>
    <col min="5377" max="5377" width="9.5" style="1" customWidth="1"/>
    <col min="5378" max="5378" width="59" style="1" customWidth="1"/>
    <col min="5379" max="5379" width="22.5" style="1" customWidth="1"/>
    <col min="5380" max="5632" width="12.125" style="1" customWidth="1"/>
    <col min="5633" max="5633" width="9.5" style="1" customWidth="1"/>
    <col min="5634" max="5634" width="59" style="1" customWidth="1"/>
    <col min="5635" max="5635" width="22.5" style="1" customWidth="1"/>
    <col min="5636" max="5888" width="12.125" style="1" customWidth="1"/>
    <col min="5889" max="5889" width="9.5" style="1" customWidth="1"/>
    <col min="5890" max="5890" width="59" style="1" customWidth="1"/>
    <col min="5891" max="5891" width="22.5" style="1" customWidth="1"/>
    <col min="5892" max="6144" width="12.125" style="1" customWidth="1"/>
    <col min="6145" max="6145" width="9.5" style="1" customWidth="1"/>
    <col min="6146" max="6146" width="59" style="1" customWidth="1"/>
    <col min="6147" max="6147" width="22.5" style="1" customWidth="1"/>
    <col min="6148" max="6400" width="12.125" style="1" customWidth="1"/>
    <col min="6401" max="6401" width="9.5" style="1" customWidth="1"/>
    <col min="6402" max="6402" width="59" style="1" customWidth="1"/>
    <col min="6403" max="6403" width="22.5" style="1" customWidth="1"/>
    <col min="6404" max="6656" width="12.125" style="1" customWidth="1"/>
    <col min="6657" max="6657" width="9.5" style="1" customWidth="1"/>
    <col min="6658" max="6658" width="59" style="1" customWidth="1"/>
    <col min="6659" max="6659" width="22.5" style="1" customWidth="1"/>
    <col min="6660" max="6912" width="12.125" style="1" customWidth="1"/>
    <col min="6913" max="6913" width="9.5" style="1" customWidth="1"/>
    <col min="6914" max="6914" width="59" style="1" customWidth="1"/>
    <col min="6915" max="6915" width="22.5" style="1" customWidth="1"/>
    <col min="6916" max="7168" width="12.125" style="1" customWidth="1"/>
    <col min="7169" max="7169" width="9.5" style="1" customWidth="1"/>
    <col min="7170" max="7170" width="59" style="1" customWidth="1"/>
    <col min="7171" max="7171" width="22.5" style="1" customWidth="1"/>
    <col min="7172" max="7424" width="12.125" style="1" customWidth="1"/>
    <col min="7425" max="7425" width="9.5" style="1" customWidth="1"/>
    <col min="7426" max="7426" width="59" style="1" customWidth="1"/>
    <col min="7427" max="7427" width="22.5" style="1" customWidth="1"/>
    <col min="7428" max="7680" width="12.125" style="1" customWidth="1"/>
    <col min="7681" max="7681" width="9.5" style="1" customWidth="1"/>
    <col min="7682" max="7682" width="59" style="1" customWidth="1"/>
    <col min="7683" max="7683" width="22.5" style="1" customWidth="1"/>
    <col min="7684" max="7936" width="12.125" style="1" customWidth="1"/>
    <col min="7937" max="7937" width="9.5" style="1" customWidth="1"/>
    <col min="7938" max="7938" width="59" style="1" customWidth="1"/>
    <col min="7939" max="7939" width="22.5" style="1" customWidth="1"/>
    <col min="7940" max="8192" width="12.125" style="1" customWidth="1"/>
    <col min="8193" max="8193" width="9.5" style="1" customWidth="1"/>
    <col min="8194" max="8194" width="59" style="1" customWidth="1"/>
    <col min="8195" max="8195" width="22.5" style="1" customWidth="1"/>
    <col min="8196" max="8448" width="12.125" style="1" customWidth="1"/>
    <col min="8449" max="8449" width="9.5" style="1" customWidth="1"/>
    <col min="8450" max="8450" width="59" style="1" customWidth="1"/>
    <col min="8451" max="8451" width="22.5" style="1" customWidth="1"/>
    <col min="8452" max="8704" width="12.125" style="1" customWidth="1"/>
    <col min="8705" max="8705" width="9.5" style="1" customWidth="1"/>
    <col min="8706" max="8706" width="59" style="1" customWidth="1"/>
    <col min="8707" max="8707" width="22.5" style="1" customWidth="1"/>
    <col min="8708" max="8960" width="12.125" style="1" customWidth="1"/>
    <col min="8961" max="8961" width="9.5" style="1" customWidth="1"/>
    <col min="8962" max="8962" width="59" style="1" customWidth="1"/>
    <col min="8963" max="8963" width="22.5" style="1" customWidth="1"/>
    <col min="8964" max="9216" width="12.125" style="1" customWidth="1"/>
    <col min="9217" max="9217" width="9.5" style="1" customWidth="1"/>
    <col min="9218" max="9218" width="59" style="1" customWidth="1"/>
    <col min="9219" max="9219" width="22.5" style="1" customWidth="1"/>
    <col min="9220" max="9472" width="12.125" style="1" customWidth="1"/>
    <col min="9473" max="9473" width="9.5" style="1" customWidth="1"/>
    <col min="9474" max="9474" width="59" style="1" customWidth="1"/>
    <col min="9475" max="9475" width="22.5" style="1" customWidth="1"/>
    <col min="9476" max="9728" width="12.125" style="1" customWidth="1"/>
    <col min="9729" max="9729" width="9.5" style="1" customWidth="1"/>
    <col min="9730" max="9730" width="59" style="1" customWidth="1"/>
    <col min="9731" max="9731" width="22.5" style="1" customWidth="1"/>
    <col min="9732" max="9984" width="12.125" style="1" customWidth="1"/>
    <col min="9985" max="9985" width="9.5" style="1" customWidth="1"/>
    <col min="9986" max="9986" width="59" style="1" customWidth="1"/>
    <col min="9987" max="9987" width="22.5" style="1" customWidth="1"/>
    <col min="9988" max="10240" width="12.125" style="1" customWidth="1"/>
    <col min="10241" max="10241" width="9.5" style="1" customWidth="1"/>
    <col min="10242" max="10242" width="59" style="1" customWidth="1"/>
    <col min="10243" max="10243" width="22.5" style="1" customWidth="1"/>
    <col min="10244" max="10496" width="12.125" style="1" customWidth="1"/>
    <col min="10497" max="10497" width="9.5" style="1" customWidth="1"/>
    <col min="10498" max="10498" width="59" style="1" customWidth="1"/>
    <col min="10499" max="10499" width="22.5" style="1" customWidth="1"/>
    <col min="10500" max="10752" width="12.125" style="1" customWidth="1"/>
    <col min="10753" max="10753" width="9.5" style="1" customWidth="1"/>
    <col min="10754" max="10754" width="59" style="1" customWidth="1"/>
    <col min="10755" max="10755" width="22.5" style="1" customWidth="1"/>
    <col min="10756" max="11008" width="12.125" style="1" customWidth="1"/>
    <col min="11009" max="11009" width="9.5" style="1" customWidth="1"/>
    <col min="11010" max="11010" width="59" style="1" customWidth="1"/>
    <col min="11011" max="11011" width="22.5" style="1" customWidth="1"/>
    <col min="11012" max="11264" width="12.125" style="1" customWidth="1"/>
    <col min="11265" max="11265" width="9.5" style="1" customWidth="1"/>
    <col min="11266" max="11266" width="59" style="1" customWidth="1"/>
    <col min="11267" max="11267" width="22.5" style="1" customWidth="1"/>
    <col min="11268" max="11520" width="12.125" style="1" customWidth="1"/>
    <col min="11521" max="11521" width="9.5" style="1" customWidth="1"/>
    <col min="11522" max="11522" width="59" style="1" customWidth="1"/>
    <col min="11523" max="11523" width="22.5" style="1" customWidth="1"/>
    <col min="11524" max="11776" width="12.125" style="1" customWidth="1"/>
    <col min="11777" max="11777" width="9.5" style="1" customWidth="1"/>
    <col min="11778" max="11778" width="59" style="1" customWidth="1"/>
    <col min="11779" max="11779" width="22.5" style="1" customWidth="1"/>
    <col min="11780" max="12032" width="12.125" style="1" customWidth="1"/>
    <col min="12033" max="12033" width="9.5" style="1" customWidth="1"/>
    <col min="12034" max="12034" width="59" style="1" customWidth="1"/>
    <col min="12035" max="12035" width="22.5" style="1" customWidth="1"/>
    <col min="12036" max="12288" width="12.125" style="1" customWidth="1"/>
    <col min="12289" max="12289" width="9.5" style="1" customWidth="1"/>
    <col min="12290" max="12290" width="59" style="1" customWidth="1"/>
    <col min="12291" max="12291" width="22.5" style="1" customWidth="1"/>
    <col min="12292" max="12544" width="12.125" style="1" customWidth="1"/>
    <col min="12545" max="12545" width="9.5" style="1" customWidth="1"/>
    <col min="12546" max="12546" width="59" style="1" customWidth="1"/>
    <col min="12547" max="12547" width="22.5" style="1" customWidth="1"/>
    <col min="12548" max="12800" width="12.125" style="1" customWidth="1"/>
    <col min="12801" max="12801" width="9.5" style="1" customWidth="1"/>
    <col min="12802" max="12802" width="59" style="1" customWidth="1"/>
    <col min="12803" max="12803" width="22.5" style="1" customWidth="1"/>
    <col min="12804" max="13056" width="12.125" style="1" customWidth="1"/>
    <col min="13057" max="13057" width="9.5" style="1" customWidth="1"/>
    <col min="13058" max="13058" width="59" style="1" customWidth="1"/>
    <col min="13059" max="13059" width="22.5" style="1" customWidth="1"/>
    <col min="13060" max="13312" width="12.125" style="1" customWidth="1"/>
    <col min="13313" max="13313" width="9.5" style="1" customWidth="1"/>
    <col min="13314" max="13314" width="59" style="1" customWidth="1"/>
    <col min="13315" max="13315" width="22.5" style="1" customWidth="1"/>
    <col min="13316" max="13568" width="12.125" style="1" customWidth="1"/>
    <col min="13569" max="13569" width="9.5" style="1" customWidth="1"/>
    <col min="13570" max="13570" width="59" style="1" customWidth="1"/>
    <col min="13571" max="13571" width="22.5" style="1" customWidth="1"/>
    <col min="13572" max="13824" width="12.125" style="1" customWidth="1"/>
    <col min="13825" max="13825" width="9.5" style="1" customWidth="1"/>
    <col min="13826" max="13826" width="59" style="1" customWidth="1"/>
    <col min="13827" max="13827" width="22.5" style="1" customWidth="1"/>
    <col min="13828" max="14080" width="12.125" style="1" customWidth="1"/>
    <col min="14081" max="14081" width="9.5" style="1" customWidth="1"/>
    <col min="14082" max="14082" width="59" style="1" customWidth="1"/>
    <col min="14083" max="14083" width="22.5" style="1" customWidth="1"/>
    <col min="14084" max="14336" width="12.125" style="1" customWidth="1"/>
    <col min="14337" max="14337" width="9.5" style="1" customWidth="1"/>
    <col min="14338" max="14338" width="59" style="1" customWidth="1"/>
    <col min="14339" max="14339" width="22.5" style="1" customWidth="1"/>
    <col min="14340" max="14592" width="12.125" style="1" customWidth="1"/>
    <col min="14593" max="14593" width="9.5" style="1" customWidth="1"/>
    <col min="14594" max="14594" width="59" style="1" customWidth="1"/>
    <col min="14595" max="14595" width="22.5" style="1" customWidth="1"/>
    <col min="14596" max="14848" width="12.125" style="1" customWidth="1"/>
    <col min="14849" max="14849" width="9.5" style="1" customWidth="1"/>
    <col min="14850" max="14850" width="59" style="1" customWidth="1"/>
    <col min="14851" max="14851" width="22.5" style="1" customWidth="1"/>
    <col min="14852" max="15104" width="12.125" style="1" customWidth="1"/>
    <col min="15105" max="15105" width="9.5" style="1" customWidth="1"/>
    <col min="15106" max="15106" width="59" style="1" customWidth="1"/>
    <col min="15107" max="15107" width="22.5" style="1" customWidth="1"/>
    <col min="15108" max="15360" width="12.125" style="1" customWidth="1"/>
    <col min="15361" max="15361" width="9.5" style="1" customWidth="1"/>
    <col min="15362" max="15362" width="59" style="1" customWidth="1"/>
    <col min="15363" max="15363" width="22.5" style="1" customWidth="1"/>
    <col min="15364" max="15616" width="12.125" style="1" customWidth="1"/>
    <col min="15617" max="15617" width="9.5" style="1" customWidth="1"/>
    <col min="15618" max="15618" width="59" style="1" customWidth="1"/>
    <col min="15619" max="15619" width="22.5" style="1" customWidth="1"/>
    <col min="15620" max="15872" width="12.125" style="1" customWidth="1"/>
    <col min="15873" max="15873" width="9.5" style="1" customWidth="1"/>
    <col min="15874" max="15874" width="59" style="1" customWidth="1"/>
    <col min="15875" max="15875" width="22.5" style="1" customWidth="1"/>
    <col min="15876" max="16128" width="12.125" style="1" customWidth="1"/>
    <col min="16129" max="16129" width="9.5" style="1" customWidth="1"/>
    <col min="16130" max="16130" width="59" style="1" customWidth="1"/>
    <col min="16131" max="16131" width="22.5" style="1" customWidth="1"/>
    <col min="16132" max="16384" width="12.125" style="1" customWidth="1"/>
  </cols>
  <sheetData>
    <row r="1" spans="1:3" ht="44.25" customHeight="1" x14ac:dyDescent="0.15">
      <c r="A1" s="10" t="s">
        <v>250</v>
      </c>
      <c r="B1" s="10"/>
      <c r="C1" s="10"/>
    </row>
    <row r="2" spans="1:3" ht="17.100000000000001" customHeight="1" x14ac:dyDescent="0.15">
      <c r="A2" s="2"/>
      <c r="B2" s="2"/>
      <c r="C2" s="3" t="s">
        <v>0</v>
      </c>
    </row>
    <row r="3" spans="1:3" ht="16.899999999999999" customHeight="1" x14ac:dyDescent="0.15">
      <c r="A3" s="4" t="s">
        <v>1</v>
      </c>
      <c r="B3" s="4" t="s">
        <v>2</v>
      </c>
      <c r="C3" s="4" t="s">
        <v>3</v>
      </c>
    </row>
    <row r="4" spans="1:3" ht="16.899999999999999" customHeight="1" x14ac:dyDescent="0.15">
      <c r="A4" s="5"/>
      <c r="B4" s="4" t="s">
        <v>4</v>
      </c>
      <c r="C4" s="6">
        <f>SUM(C5,C13,C29,C41,C52,C110,C134,C177,C182,C186,C213,C230,C247)</f>
        <v>41168</v>
      </c>
    </row>
    <row r="5" spans="1:3" ht="16.899999999999999" customHeight="1" x14ac:dyDescent="0.15">
      <c r="A5" s="7">
        <v>206</v>
      </c>
      <c r="B5" s="8" t="s">
        <v>5</v>
      </c>
      <c r="C5" s="6">
        <f>C6</f>
        <v>0</v>
      </c>
    </row>
    <row r="6" spans="1:3" ht="16.899999999999999" customHeight="1" x14ac:dyDescent="0.15">
      <c r="A6" s="7">
        <v>20610</v>
      </c>
      <c r="B6" s="8" t="s">
        <v>6</v>
      </c>
      <c r="C6" s="6">
        <f>SUM(C7:C12)</f>
        <v>0</v>
      </c>
    </row>
    <row r="7" spans="1:3" ht="16.899999999999999" customHeight="1" x14ac:dyDescent="0.15">
      <c r="A7" s="7">
        <v>2061001</v>
      </c>
      <c r="B7" s="9" t="s">
        <v>7</v>
      </c>
      <c r="C7" s="6">
        <v>0</v>
      </c>
    </row>
    <row r="8" spans="1:3" ht="16.899999999999999" customHeight="1" x14ac:dyDescent="0.15">
      <c r="A8" s="7">
        <v>2061002</v>
      </c>
      <c r="B8" s="9" t="s">
        <v>8</v>
      </c>
      <c r="C8" s="6">
        <v>0</v>
      </c>
    </row>
    <row r="9" spans="1:3" ht="16.899999999999999" customHeight="1" x14ac:dyDescent="0.15">
      <c r="A9" s="7">
        <v>2061003</v>
      </c>
      <c r="B9" s="9" t="s">
        <v>9</v>
      </c>
      <c r="C9" s="6">
        <v>0</v>
      </c>
    </row>
    <row r="10" spans="1:3" ht="16.899999999999999" customHeight="1" x14ac:dyDescent="0.15">
      <c r="A10" s="7">
        <v>2061004</v>
      </c>
      <c r="B10" s="9" t="s">
        <v>10</v>
      </c>
      <c r="C10" s="6">
        <v>0</v>
      </c>
    </row>
    <row r="11" spans="1:3" ht="16.899999999999999" customHeight="1" x14ac:dyDescent="0.15">
      <c r="A11" s="7">
        <v>2061005</v>
      </c>
      <c r="B11" s="9" t="s">
        <v>11</v>
      </c>
      <c r="C11" s="6">
        <v>0</v>
      </c>
    </row>
    <row r="12" spans="1:3" ht="16.899999999999999" customHeight="1" x14ac:dyDescent="0.15">
      <c r="A12" s="7">
        <v>2061099</v>
      </c>
      <c r="B12" s="9" t="s">
        <v>12</v>
      </c>
      <c r="C12" s="6">
        <v>0</v>
      </c>
    </row>
    <row r="13" spans="1:3" ht="16.899999999999999" customHeight="1" x14ac:dyDescent="0.15">
      <c r="A13" s="7">
        <v>207</v>
      </c>
      <c r="B13" s="8" t="s">
        <v>13</v>
      </c>
      <c r="C13" s="6">
        <f>SUM(C14,C20,C26)</f>
        <v>2</v>
      </c>
    </row>
    <row r="14" spans="1:3" ht="16.899999999999999" customHeight="1" x14ac:dyDescent="0.15">
      <c r="A14" s="7">
        <v>20707</v>
      </c>
      <c r="B14" s="8" t="s">
        <v>14</v>
      </c>
      <c r="C14" s="6">
        <f>SUM(C15:C19)</f>
        <v>2</v>
      </c>
    </row>
    <row r="15" spans="1:3" ht="16.899999999999999" customHeight="1" x14ac:dyDescent="0.15">
      <c r="A15" s="7">
        <v>2070701</v>
      </c>
      <c r="B15" s="9" t="s">
        <v>15</v>
      </c>
      <c r="C15" s="6">
        <v>0</v>
      </c>
    </row>
    <row r="16" spans="1:3" ht="16.899999999999999" customHeight="1" x14ac:dyDescent="0.15">
      <c r="A16" s="7">
        <v>2070702</v>
      </c>
      <c r="B16" s="9" t="s">
        <v>16</v>
      </c>
      <c r="C16" s="6">
        <v>0</v>
      </c>
    </row>
    <row r="17" spans="1:3" ht="16.899999999999999" customHeight="1" x14ac:dyDescent="0.15">
      <c r="A17" s="7">
        <v>2070703</v>
      </c>
      <c r="B17" s="9" t="s">
        <v>17</v>
      </c>
      <c r="C17" s="6">
        <v>0</v>
      </c>
    </row>
    <row r="18" spans="1:3" ht="16.899999999999999" customHeight="1" x14ac:dyDescent="0.15">
      <c r="A18" s="7">
        <v>2070704</v>
      </c>
      <c r="B18" s="9" t="s">
        <v>18</v>
      </c>
      <c r="C18" s="6">
        <v>0</v>
      </c>
    </row>
    <row r="19" spans="1:3" ht="16.899999999999999" customHeight="1" x14ac:dyDescent="0.15">
      <c r="A19" s="7">
        <v>2070799</v>
      </c>
      <c r="B19" s="9" t="s">
        <v>19</v>
      </c>
      <c r="C19" s="6">
        <v>2</v>
      </c>
    </row>
    <row r="20" spans="1:3" ht="16.899999999999999" customHeight="1" x14ac:dyDescent="0.15">
      <c r="A20" s="7">
        <v>20709</v>
      </c>
      <c r="B20" s="8" t="s">
        <v>20</v>
      </c>
      <c r="C20" s="6">
        <f>SUM(C21:C25)</f>
        <v>0</v>
      </c>
    </row>
    <row r="21" spans="1:3" ht="16.899999999999999" customHeight="1" x14ac:dyDescent="0.15">
      <c r="A21" s="7">
        <v>2070901</v>
      </c>
      <c r="B21" s="9" t="s">
        <v>21</v>
      </c>
      <c r="C21" s="6">
        <v>0</v>
      </c>
    </row>
    <row r="22" spans="1:3" ht="16.899999999999999" customHeight="1" x14ac:dyDescent="0.15">
      <c r="A22" s="7">
        <v>2070902</v>
      </c>
      <c r="B22" s="9" t="s">
        <v>22</v>
      </c>
      <c r="C22" s="6">
        <v>0</v>
      </c>
    </row>
    <row r="23" spans="1:3" ht="16.899999999999999" customHeight="1" x14ac:dyDescent="0.15">
      <c r="A23" s="7">
        <v>2070903</v>
      </c>
      <c r="B23" s="9" t="s">
        <v>23</v>
      </c>
      <c r="C23" s="6">
        <v>0</v>
      </c>
    </row>
    <row r="24" spans="1:3" ht="16.899999999999999" customHeight="1" x14ac:dyDescent="0.15">
      <c r="A24" s="7">
        <v>2070904</v>
      </c>
      <c r="B24" s="9" t="s">
        <v>24</v>
      </c>
      <c r="C24" s="6">
        <v>0</v>
      </c>
    </row>
    <row r="25" spans="1:3" ht="16.899999999999999" customHeight="1" x14ac:dyDescent="0.15">
      <c r="A25" s="7">
        <v>2070999</v>
      </c>
      <c r="B25" s="9" t="s">
        <v>25</v>
      </c>
      <c r="C25" s="6">
        <v>0</v>
      </c>
    </row>
    <row r="26" spans="1:3" ht="16.899999999999999" customHeight="1" x14ac:dyDescent="0.15">
      <c r="A26" s="7">
        <v>20710</v>
      </c>
      <c r="B26" s="8" t="s">
        <v>26</v>
      </c>
      <c r="C26" s="6">
        <f>SUM(C27:C28)</f>
        <v>0</v>
      </c>
    </row>
    <row r="27" spans="1:3" ht="16.899999999999999" customHeight="1" x14ac:dyDescent="0.15">
      <c r="A27" s="7">
        <v>2071001</v>
      </c>
      <c r="B27" s="9" t="s">
        <v>27</v>
      </c>
      <c r="C27" s="6">
        <v>0</v>
      </c>
    </row>
    <row r="28" spans="1:3" ht="16.899999999999999" customHeight="1" x14ac:dyDescent="0.15">
      <c r="A28" s="7">
        <v>2071099</v>
      </c>
      <c r="B28" s="9" t="s">
        <v>28</v>
      </c>
      <c r="C28" s="6">
        <v>0</v>
      </c>
    </row>
    <row r="29" spans="1:3" ht="16.899999999999999" customHeight="1" x14ac:dyDescent="0.15">
      <c r="A29" s="7">
        <v>208</v>
      </c>
      <c r="B29" s="8" t="s">
        <v>29</v>
      </c>
      <c r="C29" s="6">
        <f>SUM(C30,C34,C38)</f>
        <v>114</v>
      </c>
    </row>
    <row r="30" spans="1:3" ht="16.899999999999999" customHeight="1" x14ac:dyDescent="0.15">
      <c r="A30" s="7">
        <v>20822</v>
      </c>
      <c r="B30" s="8" t="s">
        <v>30</v>
      </c>
      <c r="C30" s="6">
        <f>SUM(C31:C33)</f>
        <v>114</v>
      </c>
    </row>
    <row r="31" spans="1:3" ht="16.899999999999999" customHeight="1" x14ac:dyDescent="0.15">
      <c r="A31" s="7">
        <v>2082201</v>
      </c>
      <c r="B31" s="9" t="s">
        <v>31</v>
      </c>
      <c r="C31" s="6">
        <v>114</v>
      </c>
    </row>
    <row r="32" spans="1:3" ht="16.899999999999999" customHeight="1" x14ac:dyDescent="0.15">
      <c r="A32" s="7">
        <v>2082202</v>
      </c>
      <c r="B32" s="9" t="s">
        <v>32</v>
      </c>
      <c r="C32" s="6">
        <v>0</v>
      </c>
    </row>
    <row r="33" spans="1:3" ht="16.899999999999999" customHeight="1" x14ac:dyDescent="0.15">
      <c r="A33" s="7">
        <v>2082299</v>
      </c>
      <c r="B33" s="9" t="s">
        <v>33</v>
      </c>
      <c r="C33" s="6">
        <v>0</v>
      </c>
    </row>
    <row r="34" spans="1:3" ht="16.899999999999999" customHeight="1" x14ac:dyDescent="0.15">
      <c r="A34" s="7">
        <v>20823</v>
      </c>
      <c r="B34" s="8" t="s">
        <v>34</v>
      </c>
      <c r="C34" s="6">
        <f>SUM(C35:C37)</f>
        <v>0</v>
      </c>
    </row>
    <row r="35" spans="1:3" ht="16.899999999999999" customHeight="1" x14ac:dyDescent="0.15">
      <c r="A35" s="7">
        <v>2082301</v>
      </c>
      <c r="B35" s="9" t="s">
        <v>31</v>
      </c>
      <c r="C35" s="6">
        <v>0</v>
      </c>
    </row>
    <row r="36" spans="1:3" ht="16.899999999999999" customHeight="1" x14ac:dyDescent="0.15">
      <c r="A36" s="7">
        <v>2082302</v>
      </c>
      <c r="B36" s="9" t="s">
        <v>32</v>
      </c>
      <c r="C36" s="6">
        <v>0</v>
      </c>
    </row>
    <row r="37" spans="1:3" ht="16.899999999999999" customHeight="1" x14ac:dyDescent="0.15">
      <c r="A37" s="7">
        <v>2082399</v>
      </c>
      <c r="B37" s="9" t="s">
        <v>35</v>
      </c>
      <c r="C37" s="6">
        <v>0</v>
      </c>
    </row>
    <row r="38" spans="1:3" ht="16.899999999999999" customHeight="1" x14ac:dyDescent="0.15">
      <c r="A38" s="7">
        <v>20829</v>
      </c>
      <c r="B38" s="8" t="s">
        <v>36</v>
      </c>
      <c r="C38" s="6">
        <f>SUM(C39:C40)</f>
        <v>0</v>
      </c>
    </row>
    <row r="39" spans="1:3" ht="16.899999999999999" customHeight="1" x14ac:dyDescent="0.15">
      <c r="A39" s="7">
        <v>2082901</v>
      </c>
      <c r="B39" s="9" t="s">
        <v>32</v>
      </c>
      <c r="C39" s="6">
        <v>0</v>
      </c>
    </row>
    <row r="40" spans="1:3" ht="16.899999999999999" customHeight="1" x14ac:dyDescent="0.15">
      <c r="A40" s="7">
        <v>2082999</v>
      </c>
      <c r="B40" s="9" t="s">
        <v>37</v>
      </c>
      <c r="C40" s="6">
        <v>0</v>
      </c>
    </row>
    <row r="41" spans="1:3" ht="16.899999999999999" customHeight="1" x14ac:dyDescent="0.15">
      <c r="A41" s="7">
        <v>211</v>
      </c>
      <c r="B41" s="8" t="s">
        <v>38</v>
      </c>
      <c r="C41" s="6">
        <f>SUM(C42,C47)</f>
        <v>0</v>
      </c>
    </row>
    <row r="42" spans="1:3" ht="16.899999999999999" customHeight="1" x14ac:dyDescent="0.15">
      <c r="A42" s="7">
        <v>21160</v>
      </c>
      <c r="B42" s="8" t="s">
        <v>39</v>
      </c>
      <c r="C42" s="6">
        <f>SUM(C43:C46)</f>
        <v>0</v>
      </c>
    </row>
    <row r="43" spans="1:3" ht="16.899999999999999" customHeight="1" x14ac:dyDescent="0.15">
      <c r="A43" s="7">
        <v>2116001</v>
      </c>
      <c r="B43" s="9" t="s">
        <v>40</v>
      </c>
      <c r="C43" s="6">
        <v>0</v>
      </c>
    </row>
    <row r="44" spans="1:3" ht="16.899999999999999" customHeight="1" x14ac:dyDescent="0.15">
      <c r="A44" s="7">
        <v>2116002</v>
      </c>
      <c r="B44" s="9" t="s">
        <v>41</v>
      </c>
      <c r="C44" s="6">
        <v>0</v>
      </c>
    </row>
    <row r="45" spans="1:3" ht="16.899999999999999" customHeight="1" x14ac:dyDescent="0.15">
      <c r="A45" s="7">
        <v>2116003</v>
      </c>
      <c r="B45" s="9" t="s">
        <v>42</v>
      </c>
      <c r="C45" s="6">
        <v>0</v>
      </c>
    </row>
    <row r="46" spans="1:3" ht="16.899999999999999" customHeight="1" x14ac:dyDescent="0.15">
      <c r="A46" s="7">
        <v>2116099</v>
      </c>
      <c r="B46" s="9" t="s">
        <v>43</v>
      </c>
      <c r="C46" s="6">
        <v>0</v>
      </c>
    </row>
    <row r="47" spans="1:3" ht="16.899999999999999" customHeight="1" x14ac:dyDescent="0.15">
      <c r="A47" s="7">
        <v>21161</v>
      </c>
      <c r="B47" s="8" t="s">
        <v>44</v>
      </c>
      <c r="C47" s="6">
        <f>SUM(C48:C51)</f>
        <v>0</v>
      </c>
    </row>
    <row r="48" spans="1:3" ht="16.899999999999999" customHeight="1" x14ac:dyDescent="0.15">
      <c r="A48" s="7">
        <v>2116101</v>
      </c>
      <c r="B48" s="9" t="s">
        <v>45</v>
      </c>
      <c r="C48" s="6">
        <v>0</v>
      </c>
    </row>
    <row r="49" spans="1:3" ht="16.899999999999999" customHeight="1" x14ac:dyDescent="0.15">
      <c r="A49" s="7">
        <v>2116102</v>
      </c>
      <c r="B49" s="9" t="s">
        <v>46</v>
      </c>
      <c r="C49" s="6">
        <v>0</v>
      </c>
    </row>
    <row r="50" spans="1:3" ht="16.899999999999999" customHeight="1" x14ac:dyDescent="0.15">
      <c r="A50" s="7">
        <v>2116103</v>
      </c>
      <c r="B50" s="9" t="s">
        <v>47</v>
      </c>
      <c r="C50" s="6">
        <v>0</v>
      </c>
    </row>
    <row r="51" spans="1:3" ht="16.899999999999999" customHeight="1" x14ac:dyDescent="0.15">
      <c r="A51" s="7">
        <v>2116104</v>
      </c>
      <c r="B51" s="9" t="s">
        <v>48</v>
      </c>
      <c r="C51" s="6">
        <v>0</v>
      </c>
    </row>
    <row r="52" spans="1:3" ht="16.899999999999999" customHeight="1" x14ac:dyDescent="0.15">
      <c r="A52" s="7">
        <v>212</v>
      </c>
      <c r="B52" s="8" t="s">
        <v>49</v>
      </c>
      <c r="C52" s="6">
        <f>SUM(C53,C69,C73:C74,C80,C84,C88,C92,C98,C101)</f>
        <v>78</v>
      </c>
    </row>
    <row r="53" spans="1:3" ht="16.899999999999999" customHeight="1" x14ac:dyDescent="0.15">
      <c r="A53" s="7">
        <v>21208</v>
      </c>
      <c r="B53" s="8" t="s">
        <v>50</v>
      </c>
      <c r="C53" s="6">
        <f>SUM(C54:C68)</f>
        <v>78</v>
      </c>
    </row>
    <row r="54" spans="1:3" ht="16.899999999999999" customHeight="1" x14ac:dyDescent="0.15">
      <c r="A54" s="7">
        <v>2120801</v>
      </c>
      <c r="B54" s="9" t="s">
        <v>51</v>
      </c>
      <c r="C54" s="6">
        <v>78</v>
      </c>
    </row>
    <row r="55" spans="1:3" ht="16.899999999999999" customHeight="1" x14ac:dyDescent="0.15">
      <c r="A55" s="7">
        <v>2120802</v>
      </c>
      <c r="B55" s="9" t="s">
        <v>52</v>
      </c>
      <c r="C55" s="6">
        <v>0</v>
      </c>
    </row>
    <row r="56" spans="1:3" ht="16.899999999999999" customHeight="1" x14ac:dyDescent="0.15">
      <c r="A56" s="7">
        <v>2120803</v>
      </c>
      <c r="B56" s="9" t="s">
        <v>53</v>
      </c>
      <c r="C56" s="6">
        <v>0</v>
      </c>
    </row>
    <row r="57" spans="1:3" ht="16.899999999999999" customHeight="1" x14ac:dyDescent="0.15">
      <c r="A57" s="7">
        <v>2120804</v>
      </c>
      <c r="B57" s="9" t="s">
        <v>54</v>
      </c>
      <c r="C57" s="6">
        <v>0</v>
      </c>
    </row>
    <row r="58" spans="1:3" ht="16.899999999999999" customHeight="1" x14ac:dyDescent="0.15">
      <c r="A58" s="7">
        <v>2120805</v>
      </c>
      <c r="B58" s="9" t="s">
        <v>55</v>
      </c>
      <c r="C58" s="6">
        <v>0</v>
      </c>
    </row>
    <row r="59" spans="1:3" ht="16.899999999999999" customHeight="1" x14ac:dyDescent="0.15">
      <c r="A59" s="7">
        <v>2120806</v>
      </c>
      <c r="B59" s="9" t="s">
        <v>56</v>
      </c>
      <c r="C59" s="6">
        <v>0</v>
      </c>
    </row>
    <row r="60" spans="1:3" ht="16.899999999999999" customHeight="1" x14ac:dyDescent="0.15">
      <c r="A60" s="7">
        <v>2120807</v>
      </c>
      <c r="B60" s="9" t="s">
        <v>57</v>
      </c>
      <c r="C60" s="6">
        <v>0</v>
      </c>
    </row>
    <row r="61" spans="1:3" ht="16.899999999999999" customHeight="1" x14ac:dyDescent="0.15">
      <c r="A61" s="7">
        <v>2120809</v>
      </c>
      <c r="B61" s="9" t="s">
        <v>58</v>
      </c>
      <c r="C61" s="6">
        <v>0</v>
      </c>
    </row>
    <row r="62" spans="1:3" ht="16.899999999999999" customHeight="1" x14ac:dyDescent="0.15">
      <c r="A62" s="7">
        <v>2120810</v>
      </c>
      <c r="B62" s="9" t="s">
        <v>59</v>
      </c>
      <c r="C62" s="6">
        <v>0</v>
      </c>
    </row>
    <row r="63" spans="1:3" ht="16.899999999999999" customHeight="1" x14ac:dyDescent="0.15">
      <c r="A63" s="7">
        <v>2120811</v>
      </c>
      <c r="B63" s="9" t="s">
        <v>60</v>
      </c>
      <c r="C63" s="6">
        <v>0</v>
      </c>
    </row>
    <row r="64" spans="1:3" ht="16.899999999999999" customHeight="1" x14ac:dyDescent="0.15">
      <c r="A64" s="7">
        <v>2120813</v>
      </c>
      <c r="B64" s="9" t="s">
        <v>61</v>
      </c>
      <c r="C64" s="6">
        <v>0</v>
      </c>
    </row>
    <row r="65" spans="1:3" ht="16.899999999999999" customHeight="1" x14ac:dyDescent="0.15">
      <c r="A65" s="7">
        <v>2120814</v>
      </c>
      <c r="B65" s="9" t="s">
        <v>251</v>
      </c>
      <c r="C65" s="6">
        <v>0</v>
      </c>
    </row>
    <row r="66" spans="1:3" ht="16.899999999999999" customHeight="1" x14ac:dyDescent="0.15">
      <c r="A66" s="7">
        <v>2120815</v>
      </c>
      <c r="B66" s="9" t="s">
        <v>252</v>
      </c>
      <c r="C66" s="6">
        <v>0</v>
      </c>
    </row>
    <row r="67" spans="1:3" ht="16.899999999999999" customHeight="1" x14ac:dyDescent="0.15">
      <c r="A67" s="7">
        <v>2120816</v>
      </c>
      <c r="B67" s="9" t="s">
        <v>253</v>
      </c>
      <c r="C67" s="6">
        <v>0</v>
      </c>
    </row>
    <row r="68" spans="1:3" ht="16.899999999999999" customHeight="1" x14ac:dyDescent="0.15">
      <c r="A68" s="7">
        <v>2120899</v>
      </c>
      <c r="B68" s="9" t="s">
        <v>62</v>
      </c>
      <c r="C68" s="6">
        <v>0</v>
      </c>
    </row>
    <row r="69" spans="1:3" ht="16.899999999999999" customHeight="1" x14ac:dyDescent="0.15">
      <c r="A69" s="7">
        <v>21210</v>
      </c>
      <c r="B69" s="8" t="s">
        <v>63</v>
      </c>
      <c r="C69" s="6">
        <f>SUM(C70:C72)</f>
        <v>0</v>
      </c>
    </row>
    <row r="70" spans="1:3" ht="16.899999999999999" customHeight="1" x14ac:dyDescent="0.15">
      <c r="A70" s="7">
        <v>2121001</v>
      </c>
      <c r="B70" s="9" t="s">
        <v>51</v>
      </c>
      <c r="C70" s="6">
        <v>0</v>
      </c>
    </row>
    <row r="71" spans="1:3" ht="16.899999999999999" customHeight="1" x14ac:dyDescent="0.15">
      <c r="A71" s="7">
        <v>2121002</v>
      </c>
      <c r="B71" s="9" t="s">
        <v>52</v>
      </c>
      <c r="C71" s="6">
        <v>0</v>
      </c>
    </row>
    <row r="72" spans="1:3" ht="16.899999999999999" customHeight="1" x14ac:dyDescent="0.15">
      <c r="A72" s="7">
        <v>2121099</v>
      </c>
      <c r="B72" s="9" t="s">
        <v>64</v>
      </c>
      <c r="C72" s="6">
        <v>0</v>
      </c>
    </row>
    <row r="73" spans="1:3" ht="16.899999999999999" customHeight="1" x14ac:dyDescent="0.15">
      <c r="A73" s="7">
        <v>21211</v>
      </c>
      <c r="B73" s="8" t="s">
        <v>65</v>
      </c>
      <c r="C73" s="6">
        <v>0</v>
      </c>
    </row>
    <row r="74" spans="1:3" ht="16.899999999999999" customHeight="1" x14ac:dyDescent="0.15">
      <c r="A74" s="7">
        <v>21213</v>
      </c>
      <c r="B74" s="8" t="s">
        <v>66</v>
      </c>
      <c r="C74" s="6">
        <f>SUM(C75:C79)</f>
        <v>0</v>
      </c>
    </row>
    <row r="75" spans="1:3" ht="16.899999999999999" customHeight="1" x14ac:dyDescent="0.15">
      <c r="A75" s="7">
        <v>2121301</v>
      </c>
      <c r="B75" s="9" t="s">
        <v>67</v>
      </c>
      <c r="C75" s="6">
        <v>0</v>
      </c>
    </row>
    <row r="76" spans="1:3" ht="16.899999999999999" customHeight="1" x14ac:dyDescent="0.15">
      <c r="A76" s="7">
        <v>2121302</v>
      </c>
      <c r="B76" s="9" t="s">
        <v>68</v>
      </c>
      <c r="C76" s="6">
        <v>0</v>
      </c>
    </row>
    <row r="77" spans="1:3" ht="16.899999999999999" customHeight="1" x14ac:dyDescent="0.15">
      <c r="A77" s="7">
        <v>2121303</v>
      </c>
      <c r="B77" s="9" t="s">
        <v>69</v>
      </c>
      <c r="C77" s="6">
        <v>0</v>
      </c>
    </row>
    <row r="78" spans="1:3" ht="16.899999999999999" customHeight="1" x14ac:dyDescent="0.15">
      <c r="A78" s="7">
        <v>2121304</v>
      </c>
      <c r="B78" s="9" t="s">
        <v>70</v>
      </c>
      <c r="C78" s="6">
        <v>0</v>
      </c>
    </row>
    <row r="79" spans="1:3" ht="16.899999999999999" customHeight="1" x14ac:dyDescent="0.15">
      <c r="A79" s="7">
        <v>2121399</v>
      </c>
      <c r="B79" s="9" t="s">
        <v>71</v>
      </c>
      <c r="C79" s="6">
        <v>0</v>
      </c>
    </row>
    <row r="80" spans="1:3" ht="16.899999999999999" customHeight="1" x14ac:dyDescent="0.15">
      <c r="A80" s="7">
        <v>21214</v>
      </c>
      <c r="B80" s="8" t="s">
        <v>72</v>
      </c>
      <c r="C80" s="6">
        <f>SUM(C81:C83)</f>
        <v>0</v>
      </c>
    </row>
    <row r="81" spans="1:3" ht="16.899999999999999" customHeight="1" x14ac:dyDescent="0.15">
      <c r="A81" s="7">
        <v>2121401</v>
      </c>
      <c r="B81" s="9" t="s">
        <v>73</v>
      </c>
      <c r="C81" s="6">
        <v>0</v>
      </c>
    </row>
    <row r="82" spans="1:3" ht="16.899999999999999" customHeight="1" x14ac:dyDescent="0.15">
      <c r="A82" s="7">
        <v>2121402</v>
      </c>
      <c r="B82" s="9" t="s">
        <v>74</v>
      </c>
      <c r="C82" s="6">
        <v>0</v>
      </c>
    </row>
    <row r="83" spans="1:3" ht="16.899999999999999" customHeight="1" x14ac:dyDescent="0.15">
      <c r="A83" s="7">
        <v>2121499</v>
      </c>
      <c r="B83" s="9" t="s">
        <v>75</v>
      </c>
      <c r="C83" s="6">
        <v>0</v>
      </c>
    </row>
    <row r="84" spans="1:3" ht="16.899999999999999" customHeight="1" x14ac:dyDescent="0.15">
      <c r="A84" s="7">
        <v>21215</v>
      </c>
      <c r="B84" s="8" t="s">
        <v>76</v>
      </c>
      <c r="C84" s="6">
        <f>SUM(C85:C87)</f>
        <v>0</v>
      </c>
    </row>
    <row r="85" spans="1:3" ht="16.899999999999999" customHeight="1" x14ac:dyDescent="0.15">
      <c r="A85" s="7">
        <v>2121501</v>
      </c>
      <c r="B85" s="9" t="s">
        <v>77</v>
      </c>
      <c r="C85" s="6">
        <v>0</v>
      </c>
    </row>
    <row r="86" spans="1:3" ht="16.899999999999999" customHeight="1" x14ac:dyDescent="0.15">
      <c r="A86" s="7">
        <v>2121502</v>
      </c>
      <c r="B86" s="9" t="s">
        <v>78</v>
      </c>
      <c r="C86" s="6">
        <v>0</v>
      </c>
    </row>
    <row r="87" spans="1:3" ht="16.899999999999999" customHeight="1" x14ac:dyDescent="0.15">
      <c r="A87" s="7">
        <v>2121599</v>
      </c>
      <c r="B87" s="9" t="s">
        <v>79</v>
      </c>
      <c r="C87" s="6">
        <v>0</v>
      </c>
    </row>
    <row r="88" spans="1:3" ht="16.899999999999999" customHeight="1" x14ac:dyDescent="0.15">
      <c r="A88" s="7">
        <v>21216</v>
      </c>
      <c r="B88" s="8" t="s">
        <v>80</v>
      </c>
      <c r="C88" s="6">
        <f>SUM(C89:C91)</f>
        <v>0</v>
      </c>
    </row>
    <row r="89" spans="1:3" ht="16.899999999999999" customHeight="1" x14ac:dyDescent="0.15">
      <c r="A89" s="7">
        <v>2121601</v>
      </c>
      <c r="B89" s="9" t="s">
        <v>77</v>
      </c>
      <c r="C89" s="6">
        <v>0</v>
      </c>
    </row>
    <row r="90" spans="1:3" ht="16.899999999999999" customHeight="1" x14ac:dyDescent="0.15">
      <c r="A90" s="7">
        <v>2121602</v>
      </c>
      <c r="B90" s="9" t="s">
        <v>78</v>
      </c>
      <c r="C90" s="6">
        <v>0</v>
      </c>
    </row>
    <row r="91" spans="1:3" ht="16.899999999999999" customHeight="1" x14ac:dyDescent="0.15">
      <c r="A91" s="7">
        <v>2121699</v>
      </c>
      <c r="B91" s="9" t="s">
        <v>81</v>
      </c>
      <c r="C91" s="6">
        <v>0</v>
      </c>
    </row>
    <row r="92" spans="1:3" ht="16.899999999999999" customHeight="1" x14ac:dyDescent="0.15">
      <c r="A92" s="7">
        <v>21217</v>
      </c>
      <c r="B92" s="8" t="s">
        <v>82</v>
      </c>
      <c r="C92" s="6">
        <f>SUM(C93:C97)</f>
        <v>0</v>
      </c>
    </row>
    <row r="93" spans="1:3" ht="16.899999999999999" customHeight="1" x14ac:dyDescent="0.15">
      <c r="A93" s="7">
        <v>2121701</v>
      </c>
      <c r="B93" s="9" t="s">
        <v>83</v>
      </c>
      <c r="C93" s="6">
        <v>0</v>
      </c>
    </row>
    <row r="94" spans="1:3" ht="16.899999999999999" customHeight="1" x14ac:dyDescent="0.15">
      <c r="A94" s="7">
        <v>2121702</v>
      </c>
      <c r="B94" s="9" t="s">
        <v>84</v>
      </c>
      <c r="C94" s="6">
        <v>0</v>
      </c>
    </row>
    <row r="95" spans="1:3" ht="16.899999999999999" customHeight="1" x14ac:dyDescent="0.15">
      <c r="A95" s="7">
        <v>2121703</v>
      </c>
      <c r="B95" s="9" t="s">
        <v>85</v>
      </c>
      <c r="C95" s="6">
        <v>0</v>
      </c>
    </row>
    <row r="96" spans="1:3" ht="16.899999999999999" customHeight="1" x14ac:dyDescent="0.15">
      <c r="A96" s="7">
        <v>2121704</v>
      </c>
      <c r="B96" s="9" t="s">
        <v>86</v>
      </c>
      <c r="C96" s="6">
        <v>0</v>
      </c>
    </row>
    <row r="97" spans="1:3" ht="16.899999999999999" customHeight="1" x14ac:dyDescent="0.15">
      <c r="A97" s="7">
        <v>2121799</v>
      </c>
      <c r="B97" s="9" t="s">
        <v>87</v>
      </c>
      <c r="C97" s="6">
        <v>0</v>
      </c>
    </row>
    <row r="98" spans="1:3" ht="16.899999999999999" customHeight="1" x14ac:dyDescent="0.15">
      <c r="A98" s="7">
        <v>21218</v>
      </c>
      <c r="B98" s="8" t="s">
        <v>88</v>
      </c>
      <c r="C98" s="6">
        <f>SUM(C99:C100)</f>
        <v>0</v>
      </c>
    </row>
    <row r="99" spans="1:3" ht="16.899999999999999" customHeight="1" x14ac:dyDescent="0.15">
      <c r="A99" s="7">
        <v>2121801</v>
      </c>
      <c r="B99" s="9" t="s">
        <v>89</v>
      </c>
      <c r="C99" s="6">
        <v>0</v>
      </c>
    </row>
    <row r="100" spans="1:3" ht="16.899999999999999" customHeight="1" x14ac:dyDescent="0.15">
      <c r="A100" s="7">
        <v>2121899</v>
      </c>
      <c r="B100" s="9" t="s">
        <v>90</v>
      </c>
      <c r="C100" s="6">
        <v>0</v>
      </c>
    </row>
    <row r="101" spans="1:3" ht="16.899999999999999" customHeight="1" x14ac:dyDescent="0.15">
      <c r="A101" s="7">
        <v>21219</v>
      </c>
      <c r="B101" s="8" t="s">
        <v>91</v>
      </c>
      <c r="C101" s="6">
        <f>SUM(C102:C109)</f>
        <v>0</v>
      </c>
    </row>
    <row r="102" spans="1:3" ht="16.899999999999999" customHeight="1" x14ac:dyDescent="0.15">
      <c r="A102" s="7">
        <v>2121901</v>
      </c>
      <c r="B102" s="9" t="s">
        <v>77</v>
      </c>
      <c r="C102" s="6">
        <v>0</v>
      </c>
    </row>
    <row r="103" spans="1:3" ht="16.899999999999999" customHeight="1" x14ac:dyDescent="0.15">
      <c r="A103" s="7">
        <v>2121902</v>
      </c>
      <c r="B103" s="9" t="s">
        <v>78</v>
      </c>
      <c r="C103" s="6">
        <v>0</v>
      </c>
    </row>
    <row r="104" spans="1:3" ht="16.899999999999999" customHeight="1" x14ac:dyDescent="0.15">
      <c r="A104" s="7">
        <v>2121903</v>
      </c>
      <c r="B104" s="9" t="s">
        <v>92</v>
      </c>
      <c r="C104" s="6">
        <v>0</v>
      </c>
    </row>
    <row r="105" spans="1:3" ht="16.899999999999999" customHeight="1" x14ac:dyDescent="0.15">
      <c r="A105" s="7">
        <v>2121904</v>
      </c>
      <c r="B105" s="9" t="s">
        <v>93</v>
      </c>
      <c r="C105" s="6">
        <v>0</v>
      </c>
    </row>
    <row r="106" spans="1:3" ht="16.899999999999999" customHeight="1" x14ac:dyDescent="0.15">
      <c r="A106" s="7">
        <v>2121905</v>
      </c>
      <c r="B106" s="9" t="s">
        <v>94</v>
      </c>
      <c r="C106" s="6">
        <v>0</v>
      </c>
    </row>
    <row r="107" spans="1:3" ht="16.899999999999999" customHeight="1" x14ac:dyDescent="0.15">
      <c r="A107" s="7">
        <v>2121906</v>
      </c>
      <c r="B107" s="9" t="s">
        <v>95</v>
      </c>
      <c r="C107" s="6">
        <v>0</v>
      </c>
    </row>
    <row r="108" spans="1:3" ht="16.899999999999999" customHeight="1" x14ac:dyDescent="0.15">
      <c r="A108" s="7">
        <v>2121907</v>
      </c>
      <c r="B108" s="9" t="s">
        <v>96</v>
      </c>
      <c r="C108" s="6">
        <v>0</v>
      </c>
    </row>
    <row r="109" spans="1:3" ht="16.899999999999999" customHeight="1" x14ac:dyDescent="0.15">
      <c r="A109" s="7">
        <v>2121999</v>
      </c>
      <c r="B109" s="9" t="s">
        <v>97</v>
      </c>
      <c r="C109" s="6">
        <v>0</v>
      </c>
    </row>
    <row r="110" spans="1:3" ht="16.899999999999999" customHeight="1" x14ac:dyDescent="0.15">
      <c r="A110" s="7">
        <v>213</v>
      </c>
      <c r="B110" s="8" t="s">
        <v>98</v>
      </c>
      <c r="C110" s="6">
        <f>SUM(C111,C116,C121,C126,C129)</f>
        <v>0</v>
      </c>
    </row>
    <row r="111" spans="1:3" ht="16.899999999999999" customHeight="1" x14ac:dyDescent="0.15">
      <c r="A111" s="7">
        <v>21366</v>
      </c>
      <c r="B111" s="8" t="s">
        <v>99</v>
      </c>
      <c r="C111" s="6">
        <f>SUM(C112:C115)</f>
        <v>0</v>
      </c>
    </row>
    <row r="112" spans="1:3" ht="16.899999999999999" customHeight="1" x14ac:dyDescent="0.15">
      <c r="A112" s="7">
        <v>2136601</v>
      </c>
      <c r="B112" s="9" t="s">
        <v>32</v>
      </c>
      <c r="C112" s="6">
        <v>0</v>
      </c>
    </row>
    <row r="113" spans="1:3" ht="16.899999999999999" customHeight="1" x14ac:dyDescent="0.15">
      <c r="A113" s="7">
        <v>2136602</v>
      </c>
      <c r="B113" s="9" t="s">
        <v>100</v>
      </c>
      <c r="C113" s="6">
        <v>0</v>
      </c>
    </row>
    <row r="114" spans="1:3" ht="16.899999999999999" customHeight="1" x14ac:dyDescent="0.15">
      <c r="A114" s="7">
        <v>2136603</v>
      </c>
      <c r="B114" s="9" t="s">
        <v>101</v>
      </c>
      <c r="C114" s="6">
        <v>0</v>
      </c>
    </row>
    <row r="115" spans="1:3" ht="16.899999999999999" customHeight="1" x14ac:dyDescent="0.15">
      <c r="A115" s="7">
        <v>2136699</v>
      </c>
      <c r="B115" s="9" t="s">
        <v>102</v>
      </c>
      <c r="C115" s="6">
        <v>0</v>
      </c>
    </row>
    <row r="116" spans="1:3" ht="16.899999999999999" customHeight="1" x14ac:dyDescent="0.15">
      <c r="A116" s="7">
        <v>21367</v>
      </c>
      <c r="B116" s="8" t="s">
        <v>103</v>
      </c>
      <c r="C116" s="6">
        <f>SUM(C117:C120)</f>
        <v>0</v>
      </c>
    </row>
    <row r="117" spans="1:3" ht="16.899999999999999" customHeight="1" x14ac:dyDescent="0.15">
      <c r="A117" s="7">
        <v>2136701</v>
      </c>
      <c r="B117" s="9" t="s">
        <v>32</v>
      </c>
      <c r="C117" s="6">
        <v>0</v>
      </c>
    </row>
    <row r="118" spans="1:3" ht="16.899999999999999" customHeight="1" x14ac:dyDescent="0.15">
      <c r="A118" s="7">
        <v>2136702</v>
      </c>
      <c r="B118" s="9" t="s">
        <v>100</v>
      </c>
      <c r="C118" s="6">
        <v>0</v>
      </c>
    </row>
    <row r="119" spans="1:3" ht="16.899999999999999" customHeight="1" x14ac:dyDescent="0.15">
      <c r="A119" s="7">
        <v>2136703</v>
      </c>
      <c r="B119" s="9" t="s">
        <v>104</v>
      </c>
      <c r="C119" s="6">
        <v>0</v>
      </c>
    </row>
    <row r="120" spans="1:3" ht="16.899999999999999" customHeight="1" x14ac:dyDescent="0.15">
      <c r="A120" s="7">
        <v>2136799</v>
      </c>
      <c r="B120" s="9" t="s">
        <v>105</v>
      </c>
      <c r="C120" s="6">
        <v>0</v>
      </c>
    </row>
    <row r="121" spans="1:3" ht="16.899999999999999" customHeight="1" x14ac:dyDescent="0.15">
      <c r="A121" s="7">
        <v>21369</v>
      </c>
      <c r="B121" s="8" t="s">
        <v>106</v>
      </c>
      <c r="C121" s="6">
        <f>SUM(C122:C125)</f>
        <v>0</v>
      </c>
    </row>
    <row r="122" spans="1:3" ht="16.899999999999999" customHeight="1" x14ac:dyDescent="0.15">
      <c r="A122" s="7">
        <v>2136901</v>
      </c>
      <c r="B122" s="9" t="s">
        <v>107</v>
      </c>
      <c r="C122" s="6">
        <v>0</v>
      </c>
    </row>
    <row r="123" spans="1:3" ht="16.899999999999999" customHeight="1" x14ac:dyDescent="0.15">
      <c r="A123" s="7">
        <v>2136902</v>
      </c>
      <c r="B123" s="9" t="s">
        <v>108</v>
      </c>
      <c r="C123" s="6">
        <v>0</v>
      </c>
    </row>
    <row r="124" spans="1:3" ht="16.899999999999999" customHeight="1" x14ac:dyDescent="0.15">
      <c r="A124" s="7">
        <v>2136903</v>
      </c>
      <c r="B124" s="9" t="s">
        <v>109</v>
      </c>
      <c r="C124" s="6">
        <v>0</v>
      </c>
    </row>
    <row r="125" spans="1:3" ht="16.899999999999999" customHeight="1" x14ac:dyDescent="0.15">
      <c r="A125" s="7">
        <v>2136999</v>
      </c>
      <c r="B125" s="9" t="s">
        <v>110</v>
      </c>
      <c r="C125" s="6">
        <v>0</v>
      </c>
    </row>
    <row r="126" spans="1:3" ht="16.899999999999999" customHeight="1" x14ac:dyDescent="0.15">
      <c r="A126" s="7">
        <v>21370</v>
      </c>
      <c r="B126" s="8" t="s">
        <v>111</v>
      </c>
      <c r="C126" s="6">
        <f>SUM(C127:C128)</f>
        <v>0</v>
      </c>
    </row>
    <row r="127" spans="1:3" ht="16.899999999999999" customHeight="1" x14ac:dyDescent="0.15">
      <c r="A127" s="7">
        <v>2137001</v>
      </c>
      <c r="B127" s="9" t="s">
        <v>112</v>
      </c>
      <c r="C127" s="6">
        <v>0</v>
      </c>
    </row>
    <row r="128" spans="1:3" ht="16.899999999999999" customHeight="1" x14ac:dyDescent="0.15">
      <c r="A128" s="7">
        <v>2137099</v>
      </c>
      <c r="B128" s="9" t="s">
        <v>113</v>
      </c>
      <c r="C128" s="6">
        <v>0</v>
      </c>
    </row>
    <row r="129" spans="1:3" ht="16.899999999999999" customHeight="1" x14ac:dyDescent="0.15">
      <c r="A129" s="7">
        <v>21371</v>
      </c>
      <c r="B129" s="8" t="s">
        <v>114</v>
      </c>
      <c r="C129" s="6">
        <f>SUM(C130:C133)</f>
        <v>0</v>
      </c>
    </row>
    <row r="130" spans="1:3" ht="16.899999999999999" customHeight="1" x14ac:dyDescent="0.15">
      <c r="A130" s="7">
        <v>2137101</v>
      </c>
      <c r="B130" s="9" t="s">
        <v>115</v>
      </c>
      <c r="C130" s="6">
        <v>0</v>
      </c>
    </row>
    <row r="131" spans="1:3" ht="16.899999999999999" customHeight="1" x14ac:dyDescent="0.15">
      <c r="A131" s="7">
        <v>2137102</v>
      </c>
      <c r="B131" s="9" t="s">
        <v>116</v>
      </c>
      <c r="C131" s="6">
        <v>0</v>
      </c>
    </row>
    <row r="132" spans="1:3" ht="16.899999999999999" customHeight="1" x14ac:dyDescent="0.15">
      <c r="A132" s="7">
        <v>2137103</v>
      </c>
      <c r="B132" s="9" t="s">
        <v>117</v>
      </c>
      <c r="C132" s="6">
        <v>0</v>
      </c>
    </row>
    <row r="133" spans="1:3" ht="16.899999999999999" customHeight="1" x14ac:dyDescent="0.15">
      <c r="A133" s="7">
        <v>2137199</v>
      </c>
      <c r="B133" s="9" t="s">
        <v>118</v>
      </c>
      <c r="C133" s="6">
        <v>0</v>
      </c>
    </row>
    <row r="134" spans="1:3" ht="16.899999999999999" customHeight="1" x14ac:dyDescent="0.15">
      <c r="A134" s="7">
        <v>214</v>
      </c>
      <c r="B134" s="8" t="s">
        <v>119</v>
      </c>
      <c r="C134" s="6">
        <f>SUM(C135,C140,C145,C154,C161,C170,C173,C176)</f>
        <v>0</v>
      </c>
    </row>
    <row r="135" spans="1:3" ht="16.899999999999999" customHeight="1" x14ac:dyDescent="0.15">
      <c r="A135" s="7">
        <v>21460</v>
      </c>
      <c r="B135" s="8" t="s">
        <v>120</v>
      </c>
      <c r="C135" s="6">
        <f>SUM(C136:C139)</f>
        <v>0</v>
      </c>
    </row>
    <row r="136" spans="1:3" ht="16.899999999999999" customHeight="1" x14ac:dyDescent="0.15">
      <c r="A136" s="7">
        <v>2146001</v>
      </c>
      <c r="B136" s="9" t="s">
        <v>121</v>
      </c>
      <c r="C136" s="6">
        <v>0</v>
      </c>
    </row>
    <row r="137" spans="1:3" ht="16.899999999999999" customHeight="1" x14ac:dyDescent="0.15">
      <c r="A137" s="7">
        <v>2146002</v>
      </c>
      <c r="B137" s="9" t="s">
        <v>122</v>
      </c>
      <c r="C137" s="6">
        <v>0</v>
      </c>
    </row>
    <row r="138" spans="1:3" ht="16.899999999999999" customHeight="1" x14ac:dyDescent="0.15">
      <c r="A138" s="7">
        <v>2146003</v>
      </c>
      <c r="B138" s="9" t="s">
        <v>123</v>
      </c>
      <c r="C138" s="6">
        <v>0</v>
      </c>
    </row>
    <row r="139" spans="1:3" ht="16.899999999999999" customHeight="1" x14ac:dyDescent="0.15">
      <c r="A139" s="7">
        <v>2146099</v>
      </c>
      <c r="B139" s="9" t="s">
        <v>124</v>
      </c>
      <c r="C139" s="6">
        <v>0</v>
      </c>
    </row>
    <row r="140" spans="1:3" ht="16.899999999999999" customHeight="1" x14ac:dyDescent="0.15">
      <c r="A140" s="7">
        <v>21462</v>
      </c>
      <c r="B140" s="8" t="s">
        <v>125</v>
      </c>
      <c r="C140" s="6">
        <f>SUM(C141:C144)</f>
        <v>0</v>
      </c>
    </row>
    <row r="141" spans="1:3" ht="16.899999999999999" customHeight="1" x14ac:dyDescent="0.15">
      <c r="A141" s="7">
        <v>2146201</v>
      </c>
      <c r="B141" s="9" t="s">
        <v>123</v>
      </c>
      <c r="C141" s="6">
        <v>0</v>
      </c>
    </row>
    <row r="142" spans="1:3" ht="16.899999999999999" customHeight="1" x14ac:dyDescent="0.15">
      <c r="A142" s="7">
        <v>2146202</v>
      </c>
      <c r="B142" s="9" t="s">
        <v>126</v>
      </c>
      <c r="C142" s="6">
        <v>0</v>
      </c>
    </row>
    <row r="143" spans="1:3" ht="16.899999999999999" customHeight="1" x14ac:dyDescent="0.15">
      <c r="A143" s="7">
        <v>2146203</v>
      </c>
      <c r="B143" s="9" t="s">
        <v>127</v>
      </c>
      <c r="C143" s="6">
        <v>0</v>
      </c>
    </row>
    <row r="144" spans="1:3" ht="16.899999999999999" customHeight="1" x14ac:dyDescent="0.15">
      <c r="A144" s="7">
        <v>2146299</v>
      </c>
      <c r="B144" s="9" t="s">
        <v>128</v>
      </c>
      <c r="C144" s="6">
        <v>0</v>
      </c>
    </row>
    <row r="145" spans="1:3" ht="16.899999999999999" customHeight="1" x14ac:dyDescent="0.15">
      <c r="A145" s="7">
        <v>21464</v>
      </c>
      <c r="B145" s="8" t="s">
        <v>129</v>
      </c>
      <c r="C145" s="6">
        <f>SUM(C146:C153)</f>
        <v>0</v>
      </c>
    </row>
    <row r="146" spans="1:3" ht="16.899999999999999" customHeight="1" x14ac:dyDescent="0.15">
      <c r="A146" s="7">
        <v>2146401</v>
      </c>
      <c r="B146" s="9" t="s">
        <v>130</v>
      </c>
      <c r="C146" s="6">
        <v>0</v>
      </c>
    </row>
    <row r="147" spans="1:3" ht="16.899999999999999" customHeight="1" x14ac:dyDescent="0.15">
      <c r="A147" s="7">
        <v>2146402</v>
      </c>
      <c r="B147" s="9" t="s">
        <v>131</v>
      </c>
      <c r="C147" s="6">
        <v>0</v>
      </c>
    </row>
    <row r="148" spans="1:3" ht="16.899999999999999" customHeight="1" x14ac:dyDescent="0.15">
      <c r="A148" s="7">
        <v>2146403</v>
      </c>
      <c r="B148" s="9" t="s">
        <v>132</v>
      </c>
      <c r="C148" s="6">
        <v>0</v>
      </c>
    </row>
    <row r="149" spans="1:3" ht="16.899999999999999" customHeight="1" x14ac:dyDescent="0.15">
      <c r="A149" s="7">
        <v>2146404</v>
      </c>
      <c r="B149" s="9" t="s">
        <v>133</v>
      </c>
      <c r="C149" s="6">
        <v>0</v>
      </c>
    </row>
    <row r="150" spans="1:3" ht="16.899999999999999" customHeight="1" x14ac:dyDescent="0.15">
      <c r="A150" s="7">
        <v>2146405</v>
      </c>
      <c r="B150" s="9" t="s">
        <v>134</v>
      </c>
      <c r="C150" s="6">
        <v>0</v>
      </c>
    </row>
    <row r="151" spans="1:3" ht="16.899999999999999" customHeight="1" x14ac:dyDescent="0.15">
      <c r="A151" s="7">
        <v>2146406</v>
      </c>
      <c r="B151" s="9" t="s">
        <v>135</v>
      </c>
      <c r="C151" s="6">
        <v>0</v>
      </c>
    </row>
    <row r="152" spans="1:3" ht="16.899999999999999" customHeight="1" x14ac:dyDescent="0.15">
      <c r="A152" s="7">
        <v>2146407</v>
      </c>
      <c r="B152" s="9" t="s">
        <v>136</v>
      </c>
      <c r="C152" s="6">
        <v>0</v>
      </c>
    </row>
    <row r="153" spans="1:3" ht="16.899999999999999" customHeight="1" x14ac:dyDescent="0.15">
      <c r="A153" s="7">
        <v>2146499</v>
      </c>
      <c r="B153" s="9" t="s">
        <v>137</v>
      </c>
      <c r="C153" s="6">
        <v>0</v>
      </c>
    </row>
    <row r="154" spans="1:3" ht="16.899999999999999" customHeight="1" x14ac:dyDescent="0.15">
      <c r="A154" s="7">
        <v>21468</v>
      </c>
      <c r="B154" s="8" t="s">
        <v>138</v>
      </c>
      <c r="C154" s="6">
        <f>SUM(C155:C160)</f>
        <v>0</v>
      </c>
    </row>
    <row r="155" spans="1:3" ht="16.899999999999999" customHeight="1" x14ac:dyDescent="0.15">
      <c r="A155" s="7">
        <v>2146801</v>
      </c>
      <c r="B155" s="9" t="s">
        <v>139</v>
      </c>
      <c r="C155" s="6">
        <v>0</v>
      </c>
    </row>
    <row r="156" spans="1:3" ht="16.899999999999999" customHeight="1" x14ac:dyDescent="0.15">
      <c r="A156" s="7">
        <v>2146802</v>
      </c>
      <c r="B156" s="9" t="s">
        <v>140</v>
      </c>
      <c r="C156" s="6">
        <v>0</v>
      </c>
    </row>
    <row r="157" spans="1:3" ht="16.899999999999999" customHeight="1" x14ac:dyDescent="0.15">
      <c r="A157" s="7">
        <v>2146803</v>
      </c>
      <c r="B157" s="9" t="s">
        <v>141</v>
      </c>
      <c r="C157" s="6">
        <v>0</v>
      </c>
    </row>
    <row r="158" spans="1:3" ht="16.899999999999999" customHeight="1" x14ac:dyDescent="0.15">
      <c r="A158" s="7">
        <v>2146804</v>
      </c>
      <c r="B158" s="9" t="s">
        <v>142</v>
      </c>
      <c r="C158" s="6">
        <v>0</v>
      </c>
    </row>
    <row r="159" spans="1:3" ht="16.899999999999999" customHeight="1" x14ac:dyDescent="0.15">
      <c r="A159" s="7">
        <v>2146805</v>
      </c>
      <c r="B159" s="9" t="s">
        <v>143</v>
      </c>
      <c r="C159" s="6">
        <v>0</v>
      </c>
    </row>
    <row r="160" spans="1:3" ht="16.899999999999999" customHeight="1" x14ac:dyDescent="0.15">
      <c r="A160" s="7">
        <v>2146899</v>
      </c>
      <c r="B160" s="9" t="s">
        <v>144</v>
      </c>
      <c r="C160" s="6">
        <v>0</v>
      </c>
    </row>
    <row r="161" spans="1:3" ht="16.899999999999999" customHeight="1" x14ac:dyDescent="0.15">
      <c r="A161" s="7">
        <v>21469</v>
      </c>
      <c r="B161" s="8" t="s">
        <v>145</v>
      </c>
      <c r="C161" s="6">
        <f>SUM(C162:C169)</f>
        <v>0</v>
      </c>
    </row>
    <row r="162" spans="1:3" ht="16.899999999999999" customHeight="1" x14ac:dyDescent="0.15">
      <c r="A162" s="7">
        <v>2146901</v>
      </c>
      <c r="B162" s="9" t="s">
        <v>146</v>
      </c>
      <c r="C162" s="6">
        <v>0</v>
      </c>
    </row>
    <row r="163" spans="1:3" ht="16.899999999999999" customHeight="1" x14ac:dyDescent="0.15">
      <c r="A163" s="7">
        <v>2146902</v>
      </c>
      <c r="B163" s="9" t="s">
        <v>147</v>
      </c>
      <c r="C163" s="6">
        <v>0</v>
      </c>
    </row>
    <row r="164" spans="1:3" ht="16.899999999999999" customHeight="1" x14ac:dyDescent="0.15">
      <c r="A164" s="7">
        <v>2146903</v>
      </c>
      <c r="B164" s="9" t="s">
        <v>148</v>
      </c>
      <c r="C164" s="6">
        <v>0</v>
      </c>
    </row>
    <row r="165" spans="1:3" ht="16.899999999999999" customHeight="1" x14ac:dyDescent="0.15">
      <c r="A165" s="7">
        <v>2146904</v>
      </c>
      <c r="B165" s="9" t="s">
        <v>149</v>
      </c>
      <c r="C165" s="6">
        <v>0</v>
      </c>
    </row>
    <row r="166" spans="1:3" ht="16.899999999999999" customHeight="1" x14ac:dyDescent="0.15">
      <c r="A166" s="7">
        <v>2146906</v>
      </c>
      <c r="B166" s="9" t="s">
        <v>150</v>
      </c>
      <c r="C166" s="6">
        <v>0</v>
      </c>
    </row>
    <row r="167" spans="1:3" ht="16.899999999999999" customHeight="1" x14ac:dyDescent="0.15">
      <c r="A167" s="7">
        <v>2146907</v>
      </c>
      <c r="B167" s="9" t="s">
        <v>151</v>
      </c>
      <c r="C167" s="6">
        <v>0</v>
      </c>
    </row>
    <row r="168" spans="1:3" ht="16.899999999999999" customHeight="1" x14ac:dyDescent="0.15">
      <c r="A168" s="7">
        <v>2146908</v>
      </c>
      <c r="B168" s="9" t="s">
        <v>152</v>
      </c>
      <c r="C168" s="6">
        <v>0</v>
      </c>
    </row>
    <row r="169" spans="1:3" ht="16.899999999999999" customHeight="1" x14ac:dyDescent="0.15">
      <c r="A169" s="7">
        <v>2146999</v>
      </c>
      <c r="B169" s="9" t="s">
        <v>153</v>
      </c>
      <c r="C169" s="6">
        <v>0</v>
      </c>
    </row>
    <row r="170" spans="1:3" ht="16.899999999999999" customHeight="1" x14ac:dyDescent="0.15">
      <c r="A170" s="7">
        <v>21470</v>
      </c>
      <c r="B170" s="8" t="s">
        <v>154</v>
      </c>
      <c r="C170" s="6">
        <f>SUM(C171:C172)</f>
        <v>0</v>
      </c>
    </row>
    <row r="171" spans="1:3" ht="16.899999999999999" customHeight="1" x14ac:dyDescent="0.15">
      <c r="A171" s="7">
        <v>2147001</v>
      </c>
      <c r="B171" s="9" t="s">
        <v>155</v>
      </c>
      <c r="C171" s="6">
        <v>0</v>
      </c>
    </row>
    <row r="172" spans="1:3" ht="16.899999999999999" customHeight="1" x14ac:dyDescent="0.15">
      <c r="A172" s="7">
        <v>2147099</v>
      </c>
      <c r="B172" s="9" t="s">
        <v>156</v>
      </c>
      <c r="C172" s="6">
        <v>0</v>
      </c>
    </row>
    <row r="173" spans="1:3" ht="16.899999999999999" customHeight="1" x14ac:dyDescent="0.15">
      <c r="A173" s="7">
        <v>21471</v>
      </c>
      <c r="B173" s="8" t="s">
        <v>157</v>
      </c>
      <c r="C173" s="6">
        <f>SUM(C174:C175)</f>
        <v>0</v>
      </c>
    </row>
    <row r="174" spans="1:3" ht="16.899999999999999" customHeight="1" x14ac:dyDescent="0.15">
      <c r="A174" s="7">
        <v>2147101</v>
      </c>
      <c r="B174" s="9" t="s">
        <v>155</v>
      </c>
      <c r="C174" s="6">
        <v>0</v>
      </c>
    </row>
    <row r="175" spans="1:3" ht="16.899999999999999" customHeight="1" x14ac:dyDescent="0.15">
      <c r="A175" s="7">
        <v>2147199</v>
      </c>
      <c r="B175" s="9" t="s">
        <v>158</v>
      </c>
      <c r="C175" s="6">
        <v>0</v>
      </c>
    </row>
    <row r="176" spans="1:3" ht="16.899999999999999" customHeight="1" x14ac:dyDescent="0.15">
      <c r="A176" s="7">
        <v>21472</v>
      </c>
      <c r="B176" s="8" t="s">
        <v>159</v>
      </c>
      <c r="C176" s="6">
        <v>0</v>
      </c>
    </row>
    <row r="177" spans="1:3" ht="16.899999999999999" customHeight="1" x14ac:dyDescent="0.15">
      <c r="A177" s="7">
        <v>215</v>
      </c>
      <c r="B177" s="8" t="s">
        <v>160</v>
      </c>
      <c r="C177" s="6">
        <f>C178</f>
        <v>0</v>
      </c>
    </row>
    <row r="178" spans="1:3" ht="16.899999999999999" customHeight="1" x14ac:dyDescent="0.15">
      <c r="A178" s="7">
        <v>21562</v>
      </c>
      <c r="B178" s="8" t="s">
        <v>161</v>
      </c>
      <c r="C178" s="6">
        <f>SUM(C179:C181)</f>
        <v>0</v>
      </c>
    </row>
    <row r="179" spans="1:3" ht="16.899999999999999" customHeight="1" x14ac:dyDescent="0.15">
      <c r="A179" s="7">
        <v>2156201</v>
      </c>
      <c r="B179" s="9" t="s">
        <v>162</v>
      </c>
      <c r="C179" s="6">
        <v>0</v>
      </c>
    </row>
    <row r="180" spans="1:3" ht="16.899999999999999" customHeight="1" x14ac:dyDescent="0.15">
      <c r="A180" s="7">
        <v>2156202</v>
      </c>
      <c r="B180" s="9" t="s">
        <v>163</v>
      </c>
      <c r="C180" s="6">
        <v>0</v>
      </c>
    </row>
    <row r="181" spans="1:3" ht="16.899999999999999" customHeight="1" x14ac:dyDescent="0.15">
      <c r="A181" s="7">
        <v>2156299</v>
      </c>
      <c r="B181" s="9" t="s">
        <v>164</v>
      </c>
      <c r="C181" s="6">
        <v>0</v>
      </c>
    </row>
    <row r="182" spans="1:3" ht="16.899999999999999" customHeight="1" x14ac:dyDescent="0.15">
      <c r="A182" s="7">
        <v>217</v>
      </c>
      <c r="B182" s="8" t="s">
        <v>165</v>
      </c>
      <c r="C182" s="6">
        <f>C183</f>
        <v>0</v>
      </c>
    </row>
    <row r="183" spans="1:3" ht="16.899999999999999" customHeight="1" x14ac:dyDescent="0.15">
      <c r="A183" s="7">
        <v>21704</v>
      </c>
      <c r="B183" s="8" t="s">
        <v>166</v>
      </c>
      <c r="C183" s="6">
        <f>SUM(C184:C185)</f>
        <v>0</v>
      </c>
    </row>
    <row r="184" spans="1:3" ht="16.899999999999999" customHeight="1" x14ac:dyDescent="0.15">
      <c r="A184" s="7">
        <v>2170402</v>
      </c>
      <c r="B184" s="9" t="s">
        <v>167</v>
      </c>
      <c r="C184" s="6">
        <v>0</v>
      </c>
    </row>
    <row r="185" spans="1:3" ht="16.899999999999999" customHeight="1" x14ac:dyDescent="0.15">
      <c r="A185" s="7">
        <v>2170403</v>
      </c>
      <c r="B185" s="9" t="s">
        <v>168</v>
      </c>
      <c r="C185" s="6">
        <v>0</v>
      </c>
    </row>
    <row r="186" spans="1:3" ht="16.899999999999999" customHeight="1" x14ac:dyDescent="0.15">
      <c r="A186" s="7">
        <v>229</v>
      </c>
      <c r="B186" s="8" t="s">
        <v>169</v>
      </c>
      <c r="C186" s="6">
        <f>SUM(C187,C191,C200:C201)</f>
        <v>27800</v>
      </c>
    </row>
    <row r="187" spans="1:3" ht="16.899999999999999" customHeight="1" x14ac:dyDescent="0.15">
      <c r="A187" s="7">
        <v>22904</v>
      </c>
      <c r="B187" s="8" t="s">
        <v>170</v>
      </c>
      <c r="C187" s="6">
        <f>SUM(C188:C190)</f>
        <v>27800</v>
      </c>
    </row>
    <row r="188" spans="1:3" ht="16.899999999999999" customHeight="1" x14ac:dyDescent="0.15">
      <c r="A188" s="7">
        <v>2290401</v>
      </c>
      <c r="B188" s="9" t="s">
        <v>171</v>
      </c>
      <c r="C188" s="6">
        <v>0</v>
      </c>
    </row>
    <row r="189" spans="1:3" ht="16.899999999999999" customHeight="1" x14ac:dyDescent="0.15">
      <c r="A189" s="7">
        <v>2290402</v>
      </c>
      <c r="B189" s="9" t="s">
        <v>172</v>
      </c>
      <c r="C189" s="6">
        <v>27800</v>
      </c>
    </row>
    <row r="190" spans="1:3" ht="16.899999999999999" customHeight="1" x14ac:dyDescent="0.15">
      <c r="A190" s="7">
        <v>2290403</v>
      </c>
      <c r="B190" s="9" t="s">
        <v>173</v>
      </c>
      <c r="C190" s="6">
        <v>0</v>
      </c>
    </row>
    <row r="191" spans="1:3" ht="16.899999999999999" customHeight="1" x14ac:dyDescent="0.15">
      <c r="A191" s="7">
        <v>22908</v>
      </c>
      <c r="B191" s="8" t="s">
        <v>174</v>
      </c>
      <c r="C191" s="6">
        <f>SUM(C192:C199)</f>
        <v>0</v>
      </c>
    </row>
    <row r="192" spans="1:3" ht="16.899999999999999" customHeight="1" x14ac:dyDescent="0.15">
      <c r="A192" s="7">
        <v>2290802</v>
      </c>
      <c r="B192" s="9" t="s">
        <v>175</v>
      </c>
      <c r="C192" s="6">
        <v>0</v>
      </c>
    </row>
    <row r="193" spans="1:3" ht="16.899999999999999" customHeight="1" x14ac:dyDescent="0.15">
      <c r="A193" s="7">
        <v>2290803</v>
      </c>
      <c r="B193" s="9" t="s">
        <v>176</v>
      </c>
      <c r="C193" s="6">
        <v>0</v>
      </c>
    </row>
    <row r="194" spans="1:3" ht="16.899999999999999" customHeight="1" x14ac:dyDescent="0.15">
      <c r="A194" s="7">
        <v>2290804</v>
      </c>
      <c r="B194" s="9" t="s">
        <v>177</v>
      </c>
      <c r="C194" s="6">
        <v>0</v>
      </c>
    </row>
    <row r="195" spans="1:3" ht="16.899999999999999" customHeight="1" x14ac:dyDescent="0.15">
      <c r="A195" s="7">
        <v>2290805</v>
      </c>
      <c r="B195" s="9" t="s">
        <v>178</v>
      </c>
      <c r="C195" s="6">
        <v>0</v>
      </c>
    </row>
    <row r="196" spans="1:3" ht="16.899999999999999" customHeight="1" x14ac:dyDescent="0.15">
      <c r="A196" s="7">
        <v>2290806</v>
      </c>
      <c r="B196" s="9" t="s">
        <v>179</v>
      </c>
      <c r="C196" s="6">
        <v>0</v>
      </c>
    </row>
    <row r="197" spans="1:3" ht="16.899999999999999" customHeight="1" x14ac:dyDescent="0.15">
      <c r="A197" s="7">
        <v>2290807</v>
      </c>
      <c r="B197" s="9" t="s">
        <v>180</v>
      </c>
      <c r="C197" s="6">
        <v>0</v>
      </c>
    </row>
    <row r="198" spans="1:3" ht="16.899999999999999" customHeight="1" x14ac:dyDescent="0.15">
      <c r="A198" s="7">
        <v>2290808</v>
      </c>
      <c r="B198" s="9" t="s">
        <v>181</v>
      </c>
      <c r="C198" s="6">
        <v>0</v>
      </c>
    </row>
    <row r="199" spans="1:3" ht="16.899999999999999" customHeight="1" x14ac:dyDescent="0.15">
      <c r="A199" s="7">
        <v>2290899</v>
      </c>
      <c r="B199" s="9" t="s">
        <v>182</v>
      </c>
      <c r="C199" s="6">
        <v>0</v>
      </c>
    </row>
    <row r="200" spans="1:3" ht="16.899999999999999" customHeight="1" x14ac:dyDescent="0.15">
      <c r="A200" s="7">
        <v>22909</v>
      </c>
      <c r="B200" s="8" t="s">
        <v>183</v>
      </c>
      <c r="C200" s="6">
        <v>0</v>
      </c>
    </row>
    <row r="201" spans="1:3" ht="16.899999999999999" customHeight="1" x14ac:dyDescent="0.15">
      <c r="A201" s="7">
        <v>22960</v>
      </c>
      <c r="B201" s="8" t="s">
        <v>184</v>
      </c>
      <c r="C201" s="6">
        <f>SUM(C202:C212)</f>
        <v>0</v>
      </c>
    </row>
    <row r="202" spans="1:3" ht="16.899999999999999" customHeight="1" x14ac:dyDescent="0.15">
      <c r="A202" s="7">
        <v>2296001</v>
      </c>
      <c r="B202" s="9" t="s">
        <v>185</v>
      </c>
      <c r="C202" s="6">
        <v>0</v>
      </c>
    </row>
    <row r="203" spans="1:3" ht="16.899999999999999" customHeight="1" x14ac:dyDescent="0.15">
      <c r="A203" s="7">
        <v>2296002</v>
      </c>
      <c r="B203" s="9" t="s">
        <v>186</v>
      </c>
      <c r="C203" s="6">
        <v>0</v>
      </c>
    </row>
    <row r="204" spans="1:3" ht="16.899999999999999" customHeight="1" x14ac:dyDescent="0.15">
      <c r="A204" s="7">
        <v>2296003</v>
      </c>
      <c r="B204" s="9" t="s">
        <v>187</v>
      </c>
      <c r="C204" s="6">
        <v>0</v>
      </c>
    </row>
    <row r="205" spans="1:3" ht="16.899999999999999" customHeight="1" x14ac:dyDescent="0.15">
      <c r="A205" s="7">
        <v>2296004</v>
      </c>
      <c r="B205" s="9" t="s">
        <v>188</v>
      </c>
      <c r="C205" s="6">
        <v>0</v>
      </c>
    </row>
    <row r="206" spans="1:3" ht="16.899999999999999" customHeight="1" x14ac:dyDescent="0.15">
      <c r="A206" s="7">
        <v>2296005</v>
      </c>
      <c r="B206" s="9" t="s">
        <v>189</v>
      </c>
      <c r="C206" s="6">
        <v>0</v>
      </c>
    </row>
    <row r="207" spans="1:3" ht="16.899999999999999" customHeight="1" x14ac:dyDescent="0.15">
      <c r="A207" s="7">
        <v>2296006</v>
      </c>
      <c r="B207" s="9" t="s">
        <v>190</v>
      </c>
      <c r="C207" s="6">
        <v>0</v>
      </c>
    </row>
    <row r="208" spans="1:3" ht="16.899999999999999" customHeight="1" x14ac:dyDescent="0.15">
      <c r="A208" s="7">
        <v>2296010</v>
      </c>
      <c r="B208" s="9" t="s">
        <v>191</v>
      </c>
      <c r="C208" s="6">
        <v>0</v>
      </c>
    </row>
    <row r="209" spans="1:3" ht="16.899999999999999" customHeight="1" x14ac:dyDescent="0.15">
      <c r="A209" s="7">
        <v>2296011</v>
      </c>
      <c r="B209" s="9" t="s">
        <v>254</v>
      </c>
      <c r="C209" s="6">
        <v>0</v>
      </c>
    </row>
    <row r="210" spans="1:3" ht="16.899999999999999" customHeight="1" x14ac:dyDescent="0.15">
      <c r="A210" s="7">
        <v>2296012</v>
      </c>
      <c r="B210" s="9" t="s">
        <v>192</v>
      </c>
      <c r="C210" s="6">
        <v>0</v>
      </c>
    </row>
    <row r="211" spans="1:3" ht="16.899999999999999" customHeight="1" x14ac:dyDescent="0.15">
      <c r="A211" s="7">
        <v>2296013</v>
      </c>
      <c r="B211" s="9" t="s">
        <v>193</v>
      </c>
      <c r="C211" s="6">
        <v>0</v>
      </c>
    </row>
    <row r="212" spans="1:3" ht="16.899999999999999" customHeight="1" x14ac:dyDescent="0.15">
      <c r="A212" s="7">
        <v>2296099</v>
      </c>
      <c r="B212" s="9" t="s">
        <v>194</v>
      </c>
      <c r="C212" s="6">
        <v>0</v>
      </c>
    </row>
    <row r="213" spans="1:3" ht="16.899999999999999" customHeight="1" x14ac:dyDescent="0.15">
      <c r="A213" s="7">
        <v>232</v>
      </c>
      <c r="B213" s="8" t="s">
        <v>195</v>
      </c>
      <c r="C213" s="6">
        <f>C214</f>
        <v>13115</v>
      </c>
    </row>
    <row r="214" spans="1:3" ht="16.899999999999999" customHeight="1" x14ac:dyDescent="0.15">
      <c r="A214" s="7">
        <v>23204</v>
      </c>
      <c r="B214" s="8" t="s">
        <v>196</v>
      </c>
      <c r="C214" s="6">
        <f>SUM(C215:C229)</f>
        <v>13115</v>
      </c>
    </row>
    <row r="215" spans="1:3" ht="16.899999999999999" customHeight="1" x14ac:dyDescent="0.15">
      <c r="A215" s="7">
        <v>2320401</v>
      </c>
      <c r="B215" s="9" t="s">
        <v>197</v>
      </c>
      <c r="C215" s="6">
        <v>0</v>
      </c>
    </row>
    <row r="216" spans="1:3" ht="16.899999999999999" customHeight="1" x14ac:dyDescent="0.15">
      <c r="A216" s="7">
        <v>2320405</v>
      </c>
      <c r="B216" s="9" t="s">
        <v>198</v>
      </c>
      <c r="C216" s="6">
        <v>0</v>
      </c>
    </row>
    <row r="217" spans="1:3" ht="16.899999999999999" customHeight="1" x14ac:dyDescent="0.15">
      <c r="A217" s="7">
        <v>2320411</v>
      </c>
      <c r="B217" s="9" t="s">
        <v>199</v>
      </c>
      <c r="C217" s="6">
        <v>8526</v>
      </c>
    </row>
    <row r="218" spans="1:3" ht="16.899999999999999" customHeight="1" x14ac:dyDescent="0.15">
      <c r="A218" s="7">
        <v>2320413</v>
      </c>
      <c r="B218" s="9" t="s">
        <v>200</v>
      </c>
      <c r="C218" s="6">
        <v>0</v>
      </c>
    </row>
    <row r="219" spans="1:3" ht="16.899999999999999" customHeight="1" x14ac:dyDescent="0.15">
      <c r="A219" s="7">
        <v>2320414</v>
      </c>
      <c r="B219" s="9" t="s">
        <v>201</v>
      </c>
      <c r="C219" s="6">
        <v>0</v>
      </c>
    </row>
    <row r="220" spans="1:3" ht="16.899999999999999" customHeight="1" x14ac:dyDescent="0.15">
      <c r="A220" s="7">
        <v>2320416</v>
      </c>
      <c r="B220" s="9" t="s">
        <v>202</v>
      </c>
      <c r="C220" s="6">
        <v>0</v>
      </c>
    </row>
    <row r="221" spans="1:3" ht="16.899999999999999" customHeight="1" x14ac:dyDescent="0.15">
      <c r="A221" s="7">
        <v>2320417</v>
      </c>
      <c r="B221" s="9" t="s">
        <v>203</v>
      </c>
      <c r="C221" s="6">
        <v>0</v>
      </c>
    </row>
    <row r="222" spans="1:3" ht="16.899999999999999" customHeight="1" x14ac:dyDescent="0.15">
      <c r="A222" s="7">
        <v>2320418</v>
      </c>
      <c r="B222" s="9" t="s">
        <v>204</v>
      </c>
      <c r="C222" s="6">
        <v>0</v>
      </c>
    </row>
    <row r="223" spans="1:3" ht="16.899999999999999" customHeight="1" x14ac:dyDescent="0.15">
      <c r="A223" s="7">
        <v>2320419</v>
      </c>
      <c r="B223" s="9" t="s">
        <v>205</v>
      </c>
      <c r="C223" s="6">
        <v>0</v>
      </c>
    </row>
    <row r="224" spans="1:3" ht="16.899999999999999" customHeight="1" x14ac:dyDescent="0.15">
      <c r="A224" s="7">
        <v>2320420</v>
      </c>
      <c r="B224" s="9" t="s">
        <v>206</v>
      </c>
      <c r="C224" s="6">
        <v>0</v>
      </c>
    </row>
    <row r="225" spans="1:3" ht="16.899999999999999" customHeight="1" x14ac:dyDescent="0.15">
      <c r="A225" s="7">
        <v>2320431</v>
      </c>
      <c r="B225" s="9" t="s">
        <v>207</v>
      </c>
      <c r="C225" s="6">
        <v>0</v>
      </c>
    </row>
    <row r="226" spans="1:3" ht="16.899999999999999" customHeight="1" x14ac:dyDescent="0.15">
      <c r="A226" s="7">
        <v>2320432</v>
      </c>
      <c r="B226" s="9" t="s">
        <v>208</v>
      </c>
      <c r="C226" s="6">
        <v>0</v>
      </c>
    </row>
    <row r="227" spans="1:3" ht="16.899999999999999" customHeight="1" x14ac:dyDescent="0.15">
      <c r="A227" s="7">
        <v>2320433</v>
      </c>
      <c r="B227" s="9" t="s">
        <v>209</v>
      </c>
      <c r="C227" s="6">
        <v>1341</v>
      </c>
    </row>
    <row r="228" spans="1:3" ht="16.899999999999999" customHeight="1" x14ac:dyDescent="0.15">
      <c r="A228" s="7">
        <v>2320498</v>
      </c>
      <c r="B228" s="9" t="s">
        <v>210</v>
      </c>
      <c r="C228" s="6">
        <v>3248</v>
      </c>
    </row>
    <row r="229" spans="1:3" ht="16.899999999999999" customHeight="1" x14ac:dyDescent="0.15">
      <c r="A229" s="7">
        <v>2320499</v>
      </c>
      <c r="B229" s="9" t="s">
        <v>211</v>
      </c>
      <c r="C229" s="6">
        <v>0</v>
      </c>
    </row>
    <row r="230" spans="1:3" ht="16.899999999999999" customHeight="1" x14ac:dyDescent="0.15">
      <c r="A230" s="7">
        <v>233</v>
      </c>
      <c r="B230" s="8" t="s">
        <v>212</v>
      </c>
      <c r="C230" s="6">
        <f>C231</f>
        <v>59</v>
      </c>
    </row>
    <row r="231" spans="1:3" ht="16.899999999999999" customHeight="1" x14ac:dyDescent="0.15">
      <c r="A231" s="7">
        <v>23304</v>
      </c>
      <c r="B231" s="8" t="s">
        <v>213</v>
      </c>
      <c r="C231" s="6">
        <f>SUM(C232:C246)</f>
        <v>59</v>
      </c>
    </row>
    <row r="232" spans="1:3" ht="16.899999999999999" customHeight="1" x14ac:dyDescent="0.15">
      <c r="A232" s="7">
        <v>2330401</v>
      </c>
      <c r="B232" s="9" t="s">
        <v>214</v>
      </c>
      <c r="C232" s="6">
        <v>0</v>
      </c>
    </row>
    <row r="233" spans="1:3" ht="16.899999999999999" customHeight="1" x14ac:dyDescent="0.15">
      <c r="A233" s="7">
        <v>2330405</v>
      </c>
      <c r="B233" s="9" t="s">
        <v>215</v>
      </c>
      <c r="C233" s="6">
        <v>0</v>
      </c>
    </row>
    <row r="234" spans="1:3" ht="16.899999999999999" customHeight="1" x14ac:dyDescent="0.15">
      <c r="A234" s="7">
        <v>2330411</v>
      </c>
      <c r="B234" s="9" t="s">
        <v>216</v>
      </c>
      <c r="C234" s="6">
        <v>25</v>
      </c>
    </row>
    <row r="235" spans="1:3" ht="16.899999999999999" customHeight="1" x14ac:dyDescent="0.15">
      <c r="A235" s="7">
        <v>2330413</v>
      </c>
      <c r="B235" s="9" t="s">
        <v>217</v>
      </c>
      <c r="C235" s="6">
        <v>0</v>
      </c>
    </row>
    <row r="236" spans="1:3" ht="16.899999999999999" customHeight="1" x14ac:dyDescent="0.15">
      <c r="A236" s="7">
        <v>2330414</v>
      </c>
      <c r="B236" s="9" t="s">
        <v>218</v>
      </c>
      <c r="C236" s="6">
        <v>0</v>
      </c>
    </row>
    <row r="237" spans="1:3" ht="16.899999999999999" customHeight="1" x14ac:dyDescent="0.15">
      <c r="A237" s="7">
        <v>2330416</v>
      </c>
      <c r="B237" s="9" t="s">
        <v>219</v>
      </c>
      <c r="C237" s="6">
        <v>0</v>
      </c>
    </row>
    <row r="238" spans="1:3" ht="16.899999999999999" customHeight="1" x14ac:dyDescent="0.15">
      <c r="A238" s="7">
        <v>2330417</v>
      </c>
      <c r="B238" s="9" t="s">
        <v>220</v>
      </c>
      <c r="C238" s="6">
        <v>0</v>
      </c>
    </row>
    <row r="239" spans="1:3" ht="16.899999999999999" customHeight="1" x14ac:dyDescent="0.15">
      <c r="A239" s="7">
        <v>2330418</v>
      </c>
      <c r="B239" s="9" t="s">
        <v>221</v>
      </c>
      <c r="C239" s="6">
        <v>0</v>
      </c>
    </row>
    <row r="240" spans="1:3" ht="16.899999999999999" customHeight="1" x14ac:dyDescent="0.15">
      <c r="A240" s="7">
        <v>2330419</v>
      </c>
      <c r="B240" s="9" t="s">
        <v>222</v>
      </c>
      <c r="C240" s="6">
        <v>0</v>
      </c>
    </row>
    <row r="241" spans="1:3" ht="16.899999999999999" customHeight="1" x14ac:dyDescent="0.15">
      <c r="A241" s="7">
        <v>2330420</v>
      </c>
      <c r="B241" s="9" t="s">
        <v>223</v>
      </c>
      <c r="C241" s="6">
        <v>0</v>
      </c>
    </row>
    <row r="242" spans="1:3" ht="16.899999999999999" customHeight="1" x14ac:dyDescent="0.15">
      <c r="A242" s="7">
        <v>2330431</v>
      </c>
      <c r="B242" s="9" t="s">
        <v>224</v>
      </c>
      <c r="C242" s="6">
        <v>0</v>
      </c>
    </row>
    <row r="243" spans="1:3" ht="16.899999999999999" customHeight="1" x14ac:dyDescent="0.15">
      <c r="A243" s="7">
        <v>2330432</v>
      </c>
      <c r="B243" s="9" t="s">
        <v>225</v>
      </c>
      <c r="C243" s="6">
        <v>0</v>
      </c>
    </row>
    <row r="244" spans="1:3" ht="16.899999999999999" customHeight="1" x14ac:dyDescent="0.15">
      <c r="A244" s="7">
        <v>2330433</v>
      </c>
      <c r="B244" s="9" t="s">
        <v>226</v>
      </c>
      <c r="C244" s="6">
        <v>0</v>
      </c>
    </row>
    <row r="245" spans="1:3" ht="16.899999999999999" customHeight="1" x14ac:dyDescent="0.15">
      <c r="A245" s="7">
        <v>2330498</v>
      </c>
      <c r="B245" s="9" t="s">
        <v>227</v>
      </c>
      <c r="C245" s="6">
        <v>34</v>
      </c>
    </row>
    <row r="246" spans="1:3" ht="16.899999999999999" customHeight="1" x14ac:dyDescent="0.15">
      <c r="A246" s="7">
        <v>2330499</v>
      </c>
      <c r="B246" s="9" t="s">
        <v>228</v>
      </c>
      <c r="C246" s="6">
        <v>0</v>
      </c>
    </row>
    <row r="247" spans="1:3" ht="16.899999999999999" customHeight="1" x14ac:dyDescent="0.15">
      <c r="A247" s="7">
        <v>234</v>
      </c>
      <c r="B247" s="5" t="s">
        <v>229</v>
      </c>
      <c r="C247" s="6">
        <f>SUM(C248,C261)</f>
        <v>0</v>
      </c>
    </row>
    <row r="248" spans="1:3" ht="16.899999999999999" customHeight="1" x14ac:dyDescent="0.15">
      <c r="A248" s="7">
        <v>23401</v>
      </c>
      <c r="B248" s="5" t="s">
        <v>230</v>
      </c>
      <c r="C248" s="6">
        <f>SUM(C249:C260)</f>
        <v>0</v>
      </c>
    </row>
    <row r="249" spans="1:3" ht="16.899999999999999" customHeight="1" x14ac:dyDescent="0.15">
      <c r="A249" s="7">
        <v>2340101</v>
      </c>
      <c r="B249" s="7" t="s">
        <v>231</v>
      </c>
      <c r="C249" s="6">
        <v>0</v>
      </c>
    </row>
    <row r="250" spans="1:3" ht="16.899999999999999" customHeight="1" x14ac:dyDescent="0.15">
      <c r="A250" s="7">
        <v>2340102</v>
      </c>
      <c r="B250" s="7" t="s">
        <v>232</v>
      </c>
      <c r="C250" s="6">
        <v>0</v>
      </c>
    </row>
    <row r="251" spans="1:3" ht="16.899999999999999" customHeight="1" x14ac:dyDescent="0.15">
      <c r="A251" s="7">
        <v>2340103</v>
      </c>
      <c r="B251" s="7" t="s">
        <v>233</v>
      </c>
      <c r="C251" s="6">
        <v>0</v>
      </c>
    </row>
    <row r="252" spans="1:3" ht="16.899999999999999" customHeight="1" x14ac:dyDescent="0.15">
      <c r="A252" s="7">
        <v>2340104</v>
      </c>
      <c r="B252" s="7" t="s">
        <v>234</v>
      </c>
      <c r="C252" s="6">
        <v>0</v>
      </c>
    </row>
    <row r="253" spans="1:3" ht="16.899999999999999" customHeight="1" x14ac:dyDescent="0.15">
      <c r="A253" s="7">
        <v>2340105</v>
      </c>
      <c r="B253" s="7" t="s">
        <v>235</v>
      </c>
      <c r="C253" s="6">
        <v>0</v>
      </c>
    </row>
    <row r="254" spans="1:3" ht="16.899999999999999" customHeight="1" x14ac:dyDescent="0.15">
      <c r="A254" s="7">
        <v>2340106</v>
      </c>
      <c r="B254" s="7" t="s">
        <v>236</v>
      </c>
      <c r="C254" s="6">
        <v>0</v>
      </c>
    </row>
    <row r="255" spans="1:3" ht="16.899999999999999" customHeight="1" x14ac:dyDescent="0.15">
      <c r="A255" s="7">
        <v>2340107</v>
      </c>
      <c r="B255" s="7" t="s">
        <v>237</v>
      </c>
      <c r="C255" s="6">
        <v>0</v>
      </c>
    </row>
    <row r="256" spans="1:3" ht="16.899999999999999" customHeight="1" x14ac:dyDescent="0.15">
      <c r="A256" s="7">
        <v>2340108</v>
      </c>
      <c r="B256" s="7" t="s">
        <v>238</v>
      </c>
      <c r="C256" s="6">
        <v>0</v>
      </c>
    </row>
    <row r="257" spans="1:3" ht="16.899999999999999" customHeight="1" x14ac:dyDescent="0.15">
      <c r="A257" s="7">
        <v>2340109</v>
      </c>
      <c r="B257" s="7" t="s">
        <v>239</v>
      </c>
      <c r="C257" s="6">
        <v>0</v>
      </c>
    </row>
    <row r="258" spans="1:3" ht="16.899999999999999" customHeight="1" x14ac:dyDescent="0.15">
      <c r="A258" s="7">
        <v>2340110</v>
      </c>
      <c r="B258" s="7" t="s">
        <v>240</v>
      </c>
      <c r="C258" s="6">
        <v>0</v>
      </c>
    </row>
    <row r="259" spans="1:3" ht="16.899999999999999" customHeight="1" x14ac:dyDescent="0.15">
      <c r="A259" s="7">
        <v>2340111</v>
      </c>
      <c r="B259" s="7" t="s">
        <v>241</v>
      </c>
      <c r="C259" s="6">
        <v>0</v>
      </c>
    </row>
    <row r="260" spans="1:3" ht="16.899999999999999" customHeight="1" x14ac:dyDescent="0.15">
      <c r="A260" s="7">
        <v>2340199</v>
      </c>
      <c r="B260" s="7" t="s">
        <v>242</v>
      </c>
      <c r="C260" s="6">
        <v>0</v>
      </c>
    </row>
    <row r="261" spans="1:3" ht="16.899999999999999" customHeight="1" x14ac:dyDescent="0.15">
      <c r="A261" s="7">
        <v>23402</v>
      </c>
      <c r="B261" s="5" t="s">
        <v>243</v>
      </c>
      <c r="C261" s="6">
        <f>SUM(C262:C267)</f>
        <v>0</v>
      </c>
    </row>
    <row r="262" spans="1:3" ht="16.899999999999999" customHeight="1" x14ac:dyDescent="0.15">
      <c r="A262" s="7">
        <v>2340201</v>
      </c>
      <c r="B262" s="7" t="s">
        <v>244</v>
      </c>
      <c r="C262" s="6">
        <v>0</v>
      </c>
    </row>
    <row r="263" spans="1:3" ht="16.899999999999999" customHeight="1" x14ac:dyDescent="0.15">
      <c r="A263" s="7">
        <v>2340202</v>
      </c>
      <c r="B263" s="7" t="s">
        <v>245</v>
      </c>
      <c r="C263" s="6">
        <v>0</v>
      </c>
    </row>
    <row r="264" spans="1:3" ht="16.899999999999999" customHeight="1" x14ac:dyDescent="0.15">
      <c r="A264" s="7">
        <v>2340203</v>
      </c>
      <c r="B264" s="7" t="s">
        <v>246</v>
      </c>
      <c r="C264" s="6">
        <v>0</v>
      </c>
    </row>
    <row r="265" spans="1:3" ht="16.899999999999999" customHeight="1" x14ac:dyDescent="0.15">
      <c r="A265" s="7">
        <v>2340204</v>
      </c>
      <c r="B265" s="7" t="s">
        <v>247</v>
      </c>
      <c r="C265" s="6">
        <v>0</v>
      </c>
    </row>
    <row r="266" spans="1:3" ht="16.899999999999999" customHeight="1" x14ac:dyDescent="0.15">
      <c r="A266" s="7">
        <v>2340205</v>
      </c>
      <c r="B266" s="7" t="s">
        <v>248</v>
      </c>
      <c r="C266" s="6">
        <v>0</v>
      </c>
    </row>
    <row r="267" spans="1:3" ht="16.899999999999999" customHeight="1" x14ac:dyDescent="0.15">
      <c r="A267" s="7">
        <v>2340299</v>
      </c>
      <c r="B267" s="7" t="s">
        <v>249</v>
      </c>
      <c r="C267" s="6">
        <v>0</v>
      </c>
    </row>
    <row r="268" spans="1:3" ht="15.6" customHeight="1" x14ac:dyDescent="0.15"/>
    <row r="269" spans="1:3" ht="15.6" customHeight="1" x14ac:dyDescent="0.15"/>
    <row r="270" spans="1:3" ht="15.6" customHeight="1" x14ac:dyDescent="0.15"/>
    <row r="271" spans="1:3" ht="15.6" customHeight="1" x14ac:dyDescent="0.15"/>
    <row r="272" spans="1:3" ht="15.6" customHeight="1" x14ac:dyDescent="0.15"/>
    <row r="273" ht="15.6" customHeight="1" x14ac:dyDescent="0.15"/>
    <row r="274" ht="15.6" customHeight="1" x14ac:dyDescent="0.15"/>
  </sheetData>
  <mergeCells count="1">
    <mergeCell ref="A1:C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2023-09-11T03:07:51Z</dcterms:modified>
</cp:coreProperties>
</file>